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515" windowHeight="11535" activeTab="0"/>
  </bookViews>
  <sheets>
    <sheet name="MEDI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_xlnm.Print_Area_1">#REF!</definedName>
    <definedName name="_____________________________________________________________________________________________________________xlnm.Print_Area_1">#REF!</definedName>
    <definedName name="____________________________________________________________________________________________________________xlnm.Print_Area_1">#REF!</definedName>
    <definedName name="___________________________________________________________________________________________________________xlnm.Print_Area_1">#REF!</definedName>
    <definedName name="__________________________________________________________________________________________________________xlnm.Print_Area_1">#REF!</definedName>
    <definedName name="_________________________________________________________________________________________________________xlnm.Print_Area_1">#REF!</definedName>
    <definedName name="________________________________________________________________________________________________________xlnm.Print_Area_1">#REF!</definedName>
    <definedName name="_______________________________________________________________________________________________________xlnm.Print_Area_1">#REF!</definedName>
    <definedName name="______________________________________________________________________________________________________xlnm.Print_Area_1">#REF!</definedName>
    <definedName name="_____________________________________________________________________________________________________xlnm.Print_Area_1">#REF!</definedName>
    <definedName name="____________________________________________________________________________________________________xlnm.Print_Area_1">#REF!</definedName>
    <definedName name="___________________________________________________________________________________________________xlnm.Print_Area_1">#REF!</definedName>
    <definedName name="__________________________________________________________________________________________________xlnm.Print_Area_1">#REF!</definedName>
    <definedName name="_________________________________________________________________________________________________xlnm.Print_Area_1">#REF!</definedName>
    <definedName name="________________________________________________________________________________________________xlnm.Print_Area_1">#REF!</definedName>
    <definedName name="_______________________________________________________________________________________________xlnm.Print_Area_1">#REF!</definedName>
    <definedName name="______________________________________________________________________________________________xlnm.Print_Area_1">#REF!</definedName>
    <definedName name="_____________________________________________________________________________________________xlnm.Print_Area_1">#REF!</definedName>
    <definedName name="____________________________________________________________________________________________xlnm.Print_Area_1">#REF!</definedName>
    <definedName name="___________________________________________________________________________________________xlnm.Print_Area_1">#REF!</definedName>
    <definedName name="__________________________________________________________________________________________xlnm.Print_Area_1">#REF!</definedName>
    <definedName name="_________________________________________________________________________________________xlnm.Print_Area_1">#REF!</definedName>
    <definedName name="________________________________________________________________________________________xlnm.Print_Area_1">#REF!</definedName>
    <definedName name="_______________________________________________________________________________________xlnm.Print_Area_1">#REF!</definedName>
    <definedName name="______________________________________________________________________________________xlnm.Print_Area_1">#REF!</definedName>
    <definedName name="_____________________________________________________________________________________xlnm.Print_Area_1">#REF!</definedName>
    <definedName name="____________________________________________________________________________________xlnm.Print_Area_1">#REF!</definedName>
    <definedName name="___________________________________________________________________________________xlnm.Print_Area_1">#REF!</definedName>
    <definedName name="__________________________________________________________________________________xlnm.Print_Area_1">#REF!</definedName>
    <definedName name="_________________________________________________________________________________xlnm.Print_Area_1">#REF!</definedName>
    <definedName name="________________________________________________________________________________xlnm.Print_Area_1">#REF!</definedName>
    <definedName name="_______________________________________________________________________________xlnm.Print_Area_1">#REF!</definedName>
    <definedName name="______________________________________________________________________________xlnm.Print_Area_1">#REF!</definedName>
    <definedName name="_____________________________________________________________________________xlnm.Print_Area_1">#REF!</definedName>
    <definedName name="____________________________________________________________________________xlnm.Print_Area_1">#REF!</definedName>
    <definedName name="___________________________________________________________________________xlnm.Print_Area_1">#REF!</definedName>
    <definedName name="__________________________________________________________________________xlnm.Print_Area_1">#REF!</definedName>
    <definedName name="_________________________________________________________________________xlnm.Print_Area_1">#REF!</definedName>
    <definedName name="________________________________________________________________________xlnm.Print_Area_1">#REF!</definedName>
    <definedName name="_______________________________________________________________________xlnm.Print_Area_1">#REF!</definedName>
    <definedName name="______________________________________________________________________xlnm.Print_Area_1">#REF!</definedName>
    <definedName name="_____________________________________________________________________xlnm.Print_Area_1">#REF!</definedName>
    <definedName name="____________________________________________________________________xlnm.Print_Area_1">#REF!</definedName>
    <definedName name="___________________________________________________________________xlnm.Print_Area_1">#REF!</definedName>
    <definedName name="__________________________________________________________________xlnm.Print_Area_1">#REF!</definedName>
    <definedName name="_________________________________________________________________xlnm.Print_Area_1">#REF!</definedName>
    <definedName name="________________________________________________________________xlnm.Print_Area_1">#REF!</definedName>
    <definedName name="_______________________________________________________________xlnm.Print_Area_1">#REF!</definedName>
    <definedName name="______________________________________________________________xlnm.Print_Area_1">#REF!</definedName>
    <definedName name="_____________________________________________________________xlnm.Print_Area_1">#REF!</definedName>
    <definedName name="____________________________________________________________xlnm.Print_Area_1">#REF!</definedName>
    <definedName name="___________________________________________________________xlnm.Print_Area_1">#REF!</definedName>
    <definedName name="__________________________________________________________xlnm.Print_Area_1">#REF!</definedName>
    <definedName name="_________________________________________________________xlnm.Print_Area_1">#REF!</definedName>
    <definedName name="________________________________________________________xlnm.Print_Area_1">#REF!</definedName>
    <definedName name="_______________________________________________________xlnm.Print_Area_1">#REF!</definedName>
    <definedName name="______________________________________________________xlnm.Print_Area_1">#REF!</definedName>
    <definedName name="_____________________________________________________xlnm.Print_Area_1">#REF!</definedName>
    <definedName name="____________________________________________________xlnm.Print_Area_1">#REF!</definedName>
    <definedName name="___________________________________________________xlnm.Print_Area_1">#REF!</definedName>
    <definedName name="__________________________________________________xlnm.Print_Area_1">#REF!</definedName>
    <definedName name="_________________________________________________xlnm.Print_Area_1">#REF!</definedName>
    <definedName name="________________________________________________xlnm.Print_Area_1">#REF!</definedName>
    <definedName name="_______________________________________________xlnm.Print_Area_1">#REF!</definedName>
    <definedName name="______________________________________________xlnm.Print_Area_1">#REF!</definedName>
    <definedName name="_____________________________________________xlnm.Print_Area_1">#REF!</definedName>
    <definedName name="____________________________________________xlnm.Print_Area_1">#REF!</definedName>
    <definedName name="___________________________________________xlnm.Print_Area_1">#REF!</definedName>
    <definedName name="__________________________________________xlnm.Print_Area_1">#REF!</definedName>
    <definedName name="_________________________________________xlnm.Print_Area_1">#REF!</definedName>
    <definedName name="________________________________________xlnm.Print_Area_1">#REF!</definedName>
    <definedName name="_______________________________________xlnm.Print_Area_1">#REF!</definedName>
    <definedName name="______________________________________xlnm.Print_Area_1">#REF!</definedName>
    <definedName name="_____________________________________xlnm.Print_Area_1">#REF!</definedName>
    <definedName name="____________________________________xlnm.Print_Area_1">#REF!</definedName>
    <definedName name="___________________________________xlnm.Print_Area_1">#REF!</definedName>
    <definedName name="__________________________________xlnm.Print_Area_1">#REF!</definedName>
    <definedName name="_________________________________xlnm.Print_Area_1">#REF!</definedName>
    <definedName name="________________________________xlnm.Print_Area_1">#REF!</definedName>
    <definedName name="_______________________________xlnm.Print_Area_1">#REF!</definedName>
    <definedName name="______________________________xlnm.Print_Area_1">#REF!</definedName>
    <definedName name="_____________________________xlnm.Print_Area_1">#REF!</definedName>
    <definedName name="____________________________xlnm.Print_Area_1">#REF!</definedName>
    <definedName name="___________________________xlnm.Print_Area_1">#REF!</definedName>
    <definedName name="__________________________xlnm.Print_Area_1">#REF!</definedName>
    <definedName name="_________________________xlnm.Print_Area_1">#REF!</definedName>
    <definedName name="________________________xlnm.Print_Area_1">#REF!</definedName>
    <definedName name="_______________________xlnm.Print_Area_1">#REF!</definedName>
    <definedName name="______________________xlnm.Print_Area_1">#REF!</definedName>
    <definedName name="_____________________xlnm.Print_Area_1">#REF!</definedName>
    <definedName name="____________________xlnm.Print_Area_1">#REF!</definedName>
    <definedName name="___________________xlnm.Print_Area_1">#REF!</definedName>
    <definedName name="__________________xlnm.Print_Area_1">#REF!</definedName>
    <definedName name="_________________xlnm.Print_Area_1">#REF!</definedName>
    <definedName name="________________xlnm.Print_Area_1">#REF!</definedName>
    <definedName name="_______________xlnm.Print_Area_1">#REF!</definedName>
    <definedName name="______________xlnm.Print_Area_1">#REF!</definedName>
    <definedName name="_____________xlnm.Print_Area_1">#REF!</definedName>
    <definedName name="____________xlnm.Print_Area_1">#REF!</definedName>
    <definedName name="___________xlnm.Print_Area_1">#REF!</definedName>
    <definedName name="__________xlnm.Print_Area_1">#REF!</definedName>
    <definedName name="_________xlnm.Print_Area_1">#REF!</definedName>
    <definedName name="________xlnm.Print_Area_1">#REF!</definedName>
    <definedName name="_______xlnm.Print_Area_1">#REF!</definedName>
    <definedName name="______xlnm.Print_Area_1">#REF!</definedName>
    <definedName name="_____xlnm.Print_Area_1">#REF!</definedName>
    <definedName name="____xlnm.Print_Area_1">#REF!</definedName>
    <definedName name="___xlnm.Print_Area_1">#REF!</definedName>
    <definedName name="__xlnm.Print_Area_1">#REF!</definedName>
    <definedName name="_1Excel_BuiltIn_Print_Area_1_1">#REF!</definedName>
    <definedName name="_xlnm.Print_Area_1">#REF!</definedName>
    <definedName name="Excel_BuiltIn_Print_Area">#REF!</definedName>
    <definedName name="Excel_BuiltIn_Print_Area_1">#REF!</definedName>
    <definedName name="Excel_BuiltIn_Print_Area_11">#REF!</definedName>
    <definedName name="Excel_BuiltIn_Print_Area_1_1">#REF!</definedName>
    <definedName name="_xlnm.Print_Area" localSheetId="0">'MEDIA'!$A$2:$C$100</definedName>
  </definedNames>
  <calcPr fullCalcOnLoad="1"/>
</workbook>
</file>

<file path=xl/sharedStrings.xml><?xml version="1.0" encoding="utf-8"?>
<sst xmlns="http://schemas.openxmlformats.org/spreadsheetml/2006/main" count="508" uniqueCount="428">
  <si>
    <t>Fiche DIAP</t>
  </si>
  <si>
    <t>codeverif080415</t>
  </si>
  <si>
    <t>FICHE D'IDENTIFICATION :</t>
  </si>
  <si>
    <t>L'auteur ou un des auteurs sera présent au festival :</t>
  </si>
  <si>
    <t>Message privé destiné aux organisateurs :</t>
  </si>
  <si>
    <t xml:space="preserve"> champs jaunes à remplir obligatoirement</t>
  </si>
  <si>
    <t>RESUME</t>
  </si>
  <si>
    <t xml:space="preserve">Titre : </t>
  </si>
  <si>
    <t>Auteurs et Coauteur :</t>
  </si>
  <si>
    <t>mels auteurs et coauteurs :</t>
  </si>
  <si>
    <t>Durée (min,sec) :</t>
  </si>
  <si>
    <t>Durée (sec) :</t>
  </si>
  <si>
    <t>Genre :</t>
  </si>
  <si>
    <t>Rubrique :</t>
  </si>
  <si>
    <t>Année :</t>
  </si>
  <si>
    <t>Langue :</t>
  </si>
  <si>
    <t>Pays :</t>
  </si>
  <si>
    <t>Format :</t>
  </si>
  <si>
    <t>Son :</t>
  </si>
  <si>
    <t>Logiciel :</t>
  </si>
  <si>
    <t>Cat FIAP :</t>
  </si>
  <si>
    <t>Date de saisie (jj/mm/aaaa) :</t>
  </si>
  <si>
    <t xml:space="preserve">Langue utilisée : </t>
  </si>
  <si>
    <t>Sous-titrage :</t>
  </si>
  <si>
    <t>Thème :</t>
  </si>
  <si>
    <t xml:space="preserve">Année de réalisation : </t>
  </si>
  <si>
    <t xml:space="preserve">Durée en secondes : </t>
  </si>
  <si>
    <t>Chemin de l'affichette :</t>
  </si>
  <si>
    <t>Catégorie FIAP :</t>
  </si>
  <si>
    <t>Catégorie complémentaire FIAP :</t>
  </si>
  <si>
    <t xml:space="preserve">Nom du fichier avec extension : </t>
  </si>
  <si>
    <t>Codec utilisé (si non .EXE) :</t>
  </si>
  <si>
    <t>Lien web du montage/dossier (montage, portrait, affiche, fiche) :</t>
  </si>
  <si>
    <t>Format de projection :</t>
  </si>
  <si>
    <t xml:space="preserve">Logiciel de montage utilisé : </t>
  </si>
  <si>
    <t>Autre logiciel :</t>
  </si>
  <si>
    <t>Hauteur en pixel :</t>
  </si>
  <si>
    <t>Type de son :</t>
  </si>
  <si>
    <t xml:space="preserve">Poids du fichier (Mo) : </t>
  </si>
  <si>
    <t>Chemin du montage :</t>
  </si>
  <si>
    <t>A la fin de la projection, le montage :</t>
  </si>
  <si>
    <t>Montage contenant de la vidéo :</t>
  </si>
  <si>
    <t>Police ou typographie utilisées :</t>
  </si>
  <si>
    <t xml:space="preserve">NOM de l'auteur : </t>
  </si>
  <si>
    <t xml:space="preserve">Prénom de l'auteur : </t>
  </si>
  <si>
    <t>Année de naissance (Prix selon âge) :</t>
  </si>
  <si>
    <t>Adresse :</t>
  </si>
  <si>
    <t>Code postal - Ville :</t>
  </si>
  <si>
    <t xml:space="preserve"> Téléphone :</t>
  </si>
  <si>
    <t>E-mail :</t>
  </si>
  <si>
    <t>Site web :</t>
  </si>
  <si>
    <t>Titre/Statut et n°carte (fédération, club…) :</t>
  </si>
  <si>
    <t>Chemin du portrait :</t>
  </si>
  <si>
    <t>Age au moment de la réalisation :</t>
  </si>
  <si>
    <t>NOM Prénom du coauteur 1 :</t>
  </si>
  <si>
    <t>Coordonnées du coauteur 1 :</t>
  </si>
  <si>
    <t>E-mail du coauteur 1 :</t>
  </si>
  <si>
    <t>NOM Prénom du coauteur 2 :</t>
  </si>
  <si>
    <t>Coordonnées du coauteur 2 :</t>
  </si>
  <si>
    <t>E-mail du coauteur 2 :</t>
  </si>
  <si>
    <t>NOM Prénom du coauteur 3 :</t>
  </si>
  <si>
    <t>Coordonnées du coauteur 3 :</t>
  </si>
  <si>
    <t>E-mail du coauteur 3 :</t>
  </si>
  <si>
    <t>Auteurs des textes :</t>
  </si>
  <si>
    <t>Auteurs de la piste audio :</t>
  </si>
  <si>
    <t>Auteurs des visuels :</t>
  </si>
  <si>
    <t>Récitants :</t>
  </si>
  <si>
    <t>Autres collaborateurs (traducteur…) :</t>
  </si>
  <si>
    <t>Acteurs :</t>
  </si>
  <si>
    <t>Mot d'introduction destiné au public :</t>
  </si>
  <si>
    <t xml:space="preserve">Résumé en Français : </t>
  </si>
  <si>
    <t xml:space="preserve">Résumé en Anglais : </t>
  </si>
  <si>
    <t xml:space="preserve">Résumé en une autre langue : </t>
  </si>
  <si>
    <t>Explications sur le pourquoi de ce montage :</t>
  </si>
  <si>
    <t>Autres informations sur la réalisation :</t>
  </si>
  <si>
    <t>Présentation des réalisateurs :</t>
  </si>
  <si>
    <t>Nombre de diaporama réalisé avant celui-ci :</t>
  </si>
  <si>
    <t>Palmarès du diaporama :</t>
  </si>
  <si>
    <t>Mots clés - Extraits de textes :</t>
  </si>
  <si>
    <t>N°carte / copyright :</t>
  </si>
  <si>
    <t>Titre audio 1, Interprete, Ref CD :</t>
  </si>
  <si>
    <t>Titre audio 2, Interprete, Ref CD :</t>
  </si>
  <si>
    <t>Titre audio 3, Interprete, Ref CD :</t>
  </si>
  <si>
    <t>Titre audio 4, Interprete, Ref CD :</t>
  </si>
  <si>
    <t>Titre audio 5, Interprete, Ref CD :</t>
  </si>
  <si>
    <t>Titre audio 6, Interprete, Ref CD :</t>
  </si>
  <si>
    <t>Titre audio 7, Interprete, Ref CD :</t>
  </si>
  <si>
    <t>Titre audio 8, Interprete, Ref CD :</t>
  </si>
  <si>
    <t>Titre audio 9, Interprete, Ref CD :</t>
  </si>
  <si>
    <t>Autre langue :</t>
  </si>
  <si>
    <t>Catégorie pour l'annuaire de la FIAP :</t>
  </si>
  <si>
    <t>Lien WEB du dossier (montage, portrait, affiche, fiche) :</t>
  </si>
  <si>
    <t>Base en pixel :</t>
  </si>
  <si>
    <t>Anecdotes et infos sur la réalisation :</t>
  </si>
  <si>
    <t>RESERVER A LA PROGRAMMATION</t>
  </si>
  <si>
    <t>QUESTION 3rep</t>
  </si>
  <si>
    <t>PAYS</t>
  </si>
  <si>
    <t>Je ne sais pas encore -- I' don't know -- Ich weiß es nicht -- Non so ancora -- No sé aún</t>
  </si>
  <si>
    <t>Afghanistan --- AFG</t>
  </si>
  <si>
    <t xml:space="preserve">Non -- No -- Nein -- No -- No </t>
  </si>
  <si>
    <t>Aland Islands --- ALA</t>
  </si>
  <si>
    <t>Oui -- Yes -- Ja -- Si -- Sí</t>
  </si>
  <si>
    <t>Albania --- ALB</t>
  </si>
  <si>
    <t>Algeria --- DZA</t>
  </si>
  <si>
    <t>QUESTION 2rep</t>
  </si>
  <si>
    <t>American Samoa --- ASM</t>
  </si>
  <si>
    <t>Non -- No -- Nein -- No -- No</t>
  </si>
  <si>
    <t>Andorra --- AND</t>
  </si>
  <si>
    <t>Angola --- AGO</t>
  </si>
  <si>
    <t>Anguilla --- AIA</t>
  </si>
  <si>
    <t>EXTENSION</t>
  </si>
  <si>
    <t>Antarctica --- ATA</t>
  </si>
  <si>
    <t>EXE</t>
  </si>
  <si>
    <t>Antigua and Barbuda --- ATG</t>
  </si>
  <si>
    <t>MPG</t>
  </si>
  <si>
    <t>Argentina --- ARG</t>
  </si>
  <si>
    <t>AVI</t>
  </si>
  <si>
    <t>Armenia --- ARM</t>
  </si>
  <si>
    <t>Aruba --- ABW</t>
  </si>
  <si>
    <t>CHOIX FIN DE MONTAGE</t>
  </si>
  <si>
    <t>Australia --- AUS</t>
  </si>
  <si>
    <t>Quitte automatiquement -- Automatically exits -- Automatischer Abschluss -- Si chiude automaticamente -- Corta automáticamente</t>
  </si>
  <si>
    <t>Austria --- AUT</t>
  </si>
  <si>
    <t>Reste sur la dernière image -- Stops on the last image -- Das letzte Bild bleibt stehen -- Si ferma sull'ultima immagine -- Queda sobre la última imagen</t>
  </si>
  <si>
    <t>Azerbaijan --- AZE</t>
  </si>
  <si>
    <t>Tourne en boucle -- Loops -- Fängt wieder von vorne an -- Ritorna all'inizio -- El diaporama se repite</t>
  </si>
  <si>
    <t>Bahamas --- BHS</t>
  </si>
  <si>
    <t>Bahrain --- BHR</t>
  </si>
  <si>
    <t>FORMAT</t>
  </si>
  <si>
    <t>Bangladesh --- BGD</t>
  </si>
  <si>
    <t>4:3 (Informatique)</t>
  </si>
  <si>
    <t>Barbados --- BRB</t>
  </si>
  <si>
    <t>16:9 (DVD)</t>
  </si>
  <si>
    <t>Belarus --- BLR</t>
  </si>
  <si>
    <t>16:10 (Large)</t>
  </si>
  <si>
    <t>Belgium --- BEL</t>
  </si>
  <si>
    <t>2.35 (Cinemascope)</t>
  </si>
  <si>
    <t>Belize --- BLZ</t>
  </si>
  <si>
    <t>3:2 (Photo 24x36)</t>
  </si>
  <si>
    <t>Benin --- BEN</t>
  </si>
  <si>
    <t>1:1 (Photo 6x6)</t>
  </si>
  <si>
    <t>Bermuda --- BMU</t>
  </si>
  <si>
    <t>v:1 (Vertical)</t>
  </si>
  <si>
    <t>Bhutan --- BTN</t>
  </si>
  <si>
    <t>Bolivia --- BOL</t>
  </si>
  <si>
    <t>GENRE</t>
  </si>
  <si>
    <t>Bosnia and Herzegovina --- BIH</t>
  </si>
  <si>
    <t>Documentaire -- Documentary -- Dokumentaion -- Documentario -- Documental</t>
  </si>
  <si>
    <t>Botswana --- BWA</t>
  </si>
  <si>
    <t>Illustration -- Illustrative -- Illustration -- Illustrazione -- ilustración</t>
  </si>
  <si>
    <t>Bouvet Island --- BVT</t>
  </si>
  <si>
    <t>Publicitaire -- Publicity -- Werbung -- Pubblicitario -- Publicitario</t>
  </si>
  <si>
    <t>Brazil --- BRA</t>
  </si>
  <si>
    <t>Reportage -- Reportage -- Reportage -- Reportage -- Reportaje</t>
  </si>
  <si>
    <t>British Indian Ocean Territory --- IOT</t>
  </si>
  <si>
    <t>Scénario -- Scenario -- Szenario -- A soggetto -- Argumental</t>
  </si>
  <si>
    <t>Brunei Darussalam --- BRN</t>
  </si>
  <si>
    <t>Série -- Serie -- Serie -- Serie -- Serie</t>
  </si>
  <si>
    <t>Bulgaria --- BGR</t>
  </si>
  <si>
    <t>Burkina Faso --- BFA</t>
  </si>
  <si>
    <t>THEME</t>
  </si>
  <si>
    <t>Burundi --- BDI</t>
  </si>
  <si>
    <t>Société/Mœurs -- Society/Manners -- Gesellschaft/Sitten -- Società/Costume -- Sociedad/Costumbres</t>
  </si>
  <si>
    <t>Cambodia --- KHM</t>
  </si>
  <si>
    <t>Histoire/Evènement -- History/Events -- Geschichte/Ereignis -- Storia/Avvenimento -- Historia/Acontecimientos</t>
  </si>
  <si>
    <t>Cameroon --- CMR</t>
  </si>
  <si>
    <t>Biographie/Personnel -- Biography/Personal -- Biografie/Personal -- Biografia/Personale -- Biografía/Personajes</t>
  </si>
  <si>
    <t>Canada --- CAN</t>
  </si>
  <si>
    <t>Voyage/Tourisme -- Travel/Tourism -- Reise/Tourismus -- Viaggio/Turismo -- Viaje/Turismo</t>
  </si>
  <si>
    <t>Cape Verde --- CPV</t>
  </si>
  <si>
    <t>Comédie/Humour -- Comedy/Humour -- Komödie/Humor -- Commedia/Umorismo -- Comedia/Humor</t>
  </si>
  <si>
    <t>Cayman Islands --- CYM</t>
  </si>
  <si>
    <t>Fiction/Légende -- Fiction/Legend -- Fiktion/Legende -- Fiction/Leggenda -- Ficción/Leyendas</t>
  </si>
  <si>
    <t>Central African Republic --- CAF</t>
  </si>
  <si>
    <t>Nature/Environnement -- Nature/Environment -- Natur/Umwelt -- Natura/Ambiente -- Naturaleza/Ambiente</t>
  </si>
  <si>
    <t>Chad --- TCD</t>
  </si>
  <si>
    <t>Art/Graphisme -- Art/Graphic -- Kunst/Grafik -- Arte/Graphismo -- Arte/Gráfico</t>
  </si>
  <si>
    <t>Chile --- CHL</t>
  </si>
  <si>
    <t>China --- CHN</t>
  </si>
  <si>
    <t>SON</t>
  </si>
  <si>
    <t>Christmas Island --- CXR</t>
  </si>
  <si>
    <t>1.1 mono</t>
  </si>
  <si>
    <t>Cocos (Keeling) Islands --- CCK</t>
  </si>
  <si>
    <t>2.1 stéréo</t>
  </si>
  <si>
    <t>Colombia --- COL</t>
  </si>
  <si>
    <t>3.1 audio</t>
  </si>
  <si>
    <t>Comoros --- COM</t>
  </si>
  <si>
    <t>4.1 audio</t>
  </si>
  <si>
    <t>Congo --- COG</t>
  </si>
  <si>
    <t>5.1 dolby digital</t>
  </si>
  <si>
    <t>Congo, the Democratic Republic of the --- COD</t>
  </si>
  <si>
    <t>6.1 audio</t>
  </si>
  <si>
    <t>Cook Islands --- COK</t>
  </si>
  <si>
    <t>7.1 audio</t>
  </si>
  <si>
    <t>Costa Rica --- CRI</t>
  </si>
  <si>
    <t>Côte d'Ivoire --- CIV</t>
  </si>
  <si>
    <t>LOGICIEL</t>
  </si>
  <si>
    <t>Croatia --- HRV</t>
  </si>
  <si>
    <t>LM - Lanterne Magique</t>
  </si>
  <si>
    <t>Cuba --- CUB</t>
  </si>
  <si>
    <t>MO - M.Object</t>
  </si>
  <si>
    <t>Cyprus --- CYP</t>
  </si>
  <si>
    <t>PSG - ProShow Gold</t>
  </si>
  <si>
    <t>Czech Republic --- CZE</t>
  </si>
  <si>
    <t>PSP - Proshow Producer</t>
  </si>
  <si>
    <t>Denmark --- DNK</t>
  </si>
  <si>
    <t>PTE - Pictures To EXE</t>
  </si>
  <si>
    <t>Djibouti --- DJI</t>
  </si>
  <si>
    <t>WP - Wings Platinum</t>
  </si>
  <si>
    <t>Dominica --- DMA</t>
  </si>
  <si>
    <t>XXX - Autre -- Other -- Anderen -- Altri -- Otros</t>
  </si>
  <si>
    <t>Dominican Republic --- DOM</t>
  </si>
  <si>
    <t>Ecuador --- ECU</t>
  </si>
  <si>
    <t>LANGUE</t>
  </si>
  <si>
    <t>Egypt --- EGY</t>
  </si>
  <si>
    <t>El Salvador --- SLV</t>
  </si>
  <si>
    <t>Sans parole -- Wordless -- Wortlose -- Senza parole --  Sin palabras ---</t>
  </si>
  <si>
    <t>Equatorial Guinea --- GNQ</t>
  </si>
  <si>
    <t>Deutsch --- de</t>
  </si>
  <si>
    <t>Eritrea --- ERI</t>
  </si>
  <si>
    <t>English --- en</t>
  </si>
  <si>
    <t>Estonia --- EST</t>
  </si>
  <si>
    <t>Español --- es</t>
  </si>
  <si>
    <t>Ethiopia --- ETH</t>
  </si>
  <si>
    <t>Français --- fr</t>
  </si>
  <si>
    <t>Falkland Islands (Malvinas) --- FLK</t>
  </si>
  <si>
    <t>Italiano --- it</t>
  </si>
  <si>
    <t>Faroe Islands --- FRO</t>
  </si>
  <si>
    <t>Magyar --- hu</t>
  </si>
  <si>
    <t>Fiji --- FJI</t>
  </si>
  <si>
    <t>Nederlands --- nl</t>
  </si>
  <si>
    <t>Finland --- FIN</t>
  </si>
  <si>
    <t>Polski --- pl</t>
  </si>
  <si>
    <t>France --- FRA</t>
  </si>
  <si>
    <t>Português --- pt</t>
  </si>
  <si>
    <t>French Guiana --- GUF</t>
  </si>
  <si>
    <t>Română --- ro</t>
  </si>
  <si>
    <t>French Polynesia --- PYF</t>
  </si>
  <si>
    <t>Autre -- Other -- Anderen -- Altri -- Otros -- xx</t>
  </si>
  <si>
    <t>French Southern Territories --- ATF</t>
  </si>
  <si>
    <t>Gabon --- GAB</t>
  </si>
  <si>
    <t>Gambia --- GMB</t>
  </si>
  <si>
    <t>SOUSTITRAGE</t>
  </si>
  <si>
    <t>Georgia --- GEO</t>
  </si>
  <si>
    <t>Germany --- DEU</t>
  </si>
  <si>
    <t>Sans texte -- No text -- Keintext -- Nessun testo --  No hay texto ---</t>
  </si>
  <si>
    <t>Ghana --- GHA</t>
  </si>
  <si>
    <t>Gibraltar --- GIB</t>
  </si>
  <si>
    <t>Greece --- GRC</t>
  </si>
  <si>
    <t>Greenland --- GRL</t>
  </si>
  <si>
    <t>Grenada --- GRD</t>
  </si>
  <si>
    <t>Guadeloupe --- GLP</t>
  </si>
  <si>
    <t>Guam --- GUM</t>
  </si>
  <si>
    <t>Guatemala --- GTM</t>
  </si>
  <si>
    <t>Guernsey --- GGY</t>
  </si>
  <si>
    <t>Guinea --- GIN</t>
  </si>
  <si>
    <t>Guinea-Bissau --- GNB</t>
  </si>
  <si>
    <t>Guyana --- GUY</t>
  </si>
  <si>
    <t>Haiti --- HTI</t>
  </si>
  <si>
    <t>Heard Island and McDonald Islands --- HMD</t>
  </si>
  <si>
    <t>Honduras --- HND</t>
  </si>
  <si>
    <t>Hong Kong --- HKG</t>
  </si>
  <si>
    <t>Hungary --- HUN</t>
  </si>
  <si>
    <t>Iceland --- ISL</t>
  </si>
  <si>
    <t>India --- IND</t>
  </si>
  <si>
    <t>Indonesia --- IDN</t>
  </si>
  <si>
    <t>CAT FIAP</t>
  </si>
  <si>
    <t>Iran, Islamic Republic of --- IRN</t>
  </si>
  <si>
    <t>Actualité -- News -- Nachrichten -- News -- Noticias --- A</t>
  </si>
  <si>
    <t>Iraq --- IRQ</t>
  </si>
  <si>
    <t>Beaux Arts -- Fine Arts -- Fine Arts -- Belle arti -- Bellas artes --- B</t>
  </si>
  <si>
    <t>Ireland --- IRL</t>
  </si>
  <si>
    <t>Chanson -- Song -- Song -- Song -- Canción --- C</t>
  </si>
  <si>
    <t>Isle of Man --- IMN</t>
  </si>
  <si>
    <t>Documentaire -- Documentary -- Dokumentaion -- Documentario -- Documental --- D</t>
  </si>
  <si>
    <t>Israel --- ISR</t>
  </si>
  <si>
    <t>Essai/Créativité -- Experiment/Creativity -- Test/Kreativität -- Prova/creatività -- Prueba/Creatividad --- E</t>
  </si>
  <si>
    <t>Italy --- ITA</t>
  </si>
  <si>
    <t>Fiction/Scénario -- Fiction/Scenario -- Fiktion/Szenario -- Fiction/A soggetto -- Ficción/Argumental --- F</t>
  </si>
  <si>
    <t>Jamaica --- JAM</t>
  </si>
  <si>
    <t>Humour -- Humour -- Humor -- Umorismo -- Humor --- H</t>
  </si>
  <si>
    <t>Japan --- JPN</t>
  </si>
  <si>
    <t>Historique -- History -- Geschichte -- Storia -- Historia --- J</t>
  </si>
  <si>
    <t>Jersey --- JEY</t>
  </si>
  <si>
    <t>Littérature -- Literature -- Literatur -- Letteratura -- Literatura --- L</t>
  </si>
  <si>
    <t>Jordan --- JOR</t>
  </si>
  <si>
    <t>Musique -- Music -- Musik -- Musica -- Música --- M</t>
  </si>
  <si>
    <t>Kazakhstan --- KAZ</t>
  </si>
  <si>
    <t>Nature -- Nature -- Nature -- Natura -- Naturaliza --- N</t>
  </si>
  <si>
    <t>Kenya --- KEN</t>
  </si>
  <si>
    <t>Poésie -- Poetry -- Peosie -- Peosia -- Peosia --- P</t>
  </si>
  <si>
    <t>Kiribati --- KIR</t>
  </si>
  <si>
    <t>Reportage -- Reportage -- Reportage -- Reportage -- Reportaje --- R</t>
  </si>
  <si>
    <t>Korea, Democratic People's Republic of --- PRK</t>
  </si>
  <si>
    <t>Série sonorisée -- Serie -- Serie -- Serie -- Serie --- S</t>
  </si>
  <si>
    <t>Korea, Republic of --- KOR</t>
  </si>
  <si>
    <t>Thème -- Thema -- Thema -- Tema -- Tema --- T</t>
  </si>
  <si>
    <t>Kuwait --- KWT</t>
  </si>
  <si>
    <t>Voyage/Tourisme -- Travel/Tourism -- Reise/Tourismus -- Viaggio/Tourismo -- Viaje/Tourismo --- V</t>
  </si>
  <si>
    <t>Kyrgyzstan --- KGZ</t>
  </si>
  <si>
    <t>Lao People's Democratic Republic --- LAO</t>
  </si>
  <si>
    <t>Latvia --- LVA</t>
  </si>
  <si>
    <t>Lebanon --- LBN</t>
  </si>
  <si>
    <t>Lesotho --- LSO</t>
  </si>
  <si>
    <t>Liberia --- LBR</t>
  </si>
  <si>
    <t>Libyan Arab Jamahiriya --- LBY</t>
  </si>
  <si>
    <t>Liechtenstein --- LIE</t>
  </si>
  <si>
    <t>Lithuania --- LTU</t>
  </si>
  <si>
    <t>Luxembourg --- LUX</t>
  </si>
  <si>
    <t>Macao --- MAC</t>
  </si>
  <si>
    <t>Macedonia, the former Yugoslav Republic of --- MKD</t>
  </si>
  <si>
    <t>Madagascar --- MDG</t>
  </si>
  <si>
    <t>Malawi --- MWI</t>
  </si>
  <si>
    <t>Malaysia --- MYS</t>
  </si>
  <si>
    <t>Maldives --- MDV</t>
  </si>
  <si>
    <t>Mali --- MLI</t>
  </si>
  <si>
    <t>Malta --- MLT</t>
  </si>
  <si>
    <t>Marshall Islands --- MHL</t>
  </si>
  <si>
    <t>Martinique --- MTQ</t>
  </si>
  <si>
    <t>Mauritania --- MRT</t>
  </si>
  <si>
    <t>Mauritius --- MUS</t>
  </si>
  <si>
    <t>Mayotte --- MYT</t>
  </si>
  <si>
    <t>Mexico --- MEX</t>
  </si>
  <si>
    <t>Micronesia, Federated States of --- FSM</t>
  </si>
  <si>
    <t>Moldova, Republic of --- MDA</t>
  </si>
  <si>
    <t>Monaco --- MCO</t>
  </si>
  <si>
    <t>Mongolia --- MNG</t>
  </si>
  <si>
    <t>Montenegro --- MNE</t>
  </si>
  <si>
    <t>Montserrat --- MSR</t>
  </si>
  <si>
    <t>Morocco --- MAR</t>
  </si>
  <si>
    <t>Mozambique --- MOZ</t>
  </si>
  <si>
    <t>Myanmar --- MMR</t>
  </si>
  <si>
    <t>Namibia --- NAM</t>
  </si>
  <si>
    <t>Nauru --- NRU</t>
  </si>
  <si>
    <t>Nepal --- NPL</t>
  </si>
  <si>
    <t>Netherlands --- NLD</t>
  </si>
  <si>
    <t>Netherlands Antilles --- ANT</t>
  </si>
  <si>
    <t>New Caledonia --- NCL</t>
  </si>
  <si>
    <t>New Zealand --- NZL</t>
  </si>
  <si>
    <t>Nicaragua --- NIC</t>
  </si>
  <si>
    <t>Niger --- NER</t>
  </si>
  <si>
    <t>Nigeria --- NGA</t>
  </si>
  <si>
    <t>Niue --- NIU</t>
  </si>
  <si>
    <t>Norfolk Island --- NFK</t>
  </si>
  <si>
    <t>Northern Mariana Islands --- MNP</t>
  </si>
  <si>
    <t>Norway --- NOR</t>
  </si>
  <si>
    <t>Oman --- OMN</t>
  </si>
  <si>
    <t>Pakistan --- PAK</t>
  </si>
  <si>
    <t>Palau --- PLW</t>
  </si>
  <si>
    <t>Palestinian Territory, Occupied --- PSE</t>
  </si>
  <si>
    <t>Panama --- PAN</t>
  </si>
  <si>
    <t>Papua New Guinea --- PNG</t>
  </si>
  <si>
    <t>Paraguay --- PRY</t>
  </si>
  <si>
    <t>Peru --- PER</t>
  </si>
  <si>
    <t>Philippines --- PHL</t>
  </si>
  <si>
    <t>Pitcairn --- PCN</t>
  </si>
  <si>
    <t>Poland --- POL</t>
  </si>
  <si>
    <t>Portugal --- PRT</t>
  </si>
  <si>
    <t>Puerto Rico --- PRI</t>
  </si>
  <si>
    <t>Qatar --- QAT</t>
  </si>
  <si>
    <t>Réunion --- REU</t>
  </si>
  <si>
    <t>Romania --- ROU</t>
  </si>
  <si>
    <t>Russian Federation --- RUS</t>
  </si>
  <si>
    <t>Rwanda --- RWA</t>
  </si>
  <si>
    <t>Saint Barthélemy --- BLM</t>
  </si>
  <si>
    <t>Saint Helena --- SHN</t>
  </si>
  <si>
    <t>Saint Kitts and Nevis --- KNA</t>
  </si>
  <si>
    <t>Saint Lucia --- LCA</t>
  </si>
  <si>
    <t>Saint Martin (French part) --- MAF</t>
  </si>
  <si>
    <t>Saint Pierre and Miquelon --- SPM</t>
  </si>
  <si>
    <t>Saint Vincent and the Grenadines --- VCT</t>
  </si>
  <si>
    <t>Samoa --- WSM</t>
  </si>
  <si>
    <t>San Marino --- SMR</t>
  </si>
  <si>
    <t>Sao Tome and Principe --- STP</t>
  </si>
  <si>
    <t>Saudi Arabia --- SAU</t>
  </si>
  <si>
    <t>Senegal --- SEN</t>
  </si>
  <si>
    <t>Serbia --- SRB</t>
  </si>
  <si>
    <t>Seychelles --- SYC</t>
  </si>
  <si>
    <t>Sierra Leone --- SLE</t>
  </si>
  <si>
    <t>Singapore --- SGP</t>
  </si>
  <si>
    <t>Slovakia --- SVK</t>
  </si>
  <si>
    <t>Slovenia --- SVN</t>
  </si>
  <si>
    <t>Solomon Islands --- SLB</t>
  </si>
  <si>
    <t>Somalia --- SOM</t>
  </si>
  <si>
    <t>South Africa --- ZAF</t>
  </si>
  <si>
    <t>South Georgia and the South Sandwich Islands --- SGS</t>
  </si>
  <si>
    <t>Spain --- ESP</t>
  </si>
  <si>
    <t>Sri Lanka --- LKA</t>
  </si>
  <si>
    <t>Sudan --- SDN</t>
  </si>
  <si>
    <t>Suriname --- SUR</t>
  </si>
  <si>
    <t>Svalbard and Jan Mayen --- SJM</t>
  </si>
  <si>
    <t>Swaziland --- SWZ</t>
  </si>
  <si>
    <t>Sweden --- SWE</t>
  </si>
  <si>
    <t>Switzerland --- CHE</t>
  </si>
  <si>
    <t>Syrian Arab Republic --- SYR</t>
  </si>
  <si>
    <t>Taiwan, Province of China --- TWN</t>
  </si>
  <si>
    <t>Tajikistan --- TJK</t>
  </si>
  <si>
    <t>Tanzania, United Republic of --- TZA</t>
  </si>
  <si>
    <t>Thailand --- THA</t>
  </si>
  <si>
    <t>Timor-Leste --- TLS</t>
  </si>
  <si>
    <t>Togo --- TGO</t>
  </si>
  <si>
    <t>Tokelau --- TKL</t>
  </si>
  <si>
    <t>Tonga --- TON</t>
  </si>
  <si>
    <t>Trinidad and Tobago --- TTO</t>
  </si>
  <si>
    <t>Tunisia --- TUN</t>
  </si>
  <si>
    <t>Turkey --- TUR</t>
  </si>
  <si>
    <t>Turkmenistan --- TKM</t>
  </si>
  <si>
    <t>Turks and Caicos Islands --- TCA</t>
  </si>
  <si>
    <t>Tuvalu --- TUV</t>
  </si>
  <si>
    <t>Uganda --- UGA</t>
  </si>
  <si>
    <t>Ukraine --- UKR</t>
  </si>
  <si>
    <t>United Arab Emirates --- ARE</t>
  </si>
  <si>
    <t>United Kingdom --- GBR</t>
  </si>
  <si>
    <t>United States --- USA</t>
  </si>
  <si>
    <t>United States Minor Outlying Islands --- UMI</t>
  </si>
  <si>
    <t>Uruguay --- URY</t>
  </si>
  <si>
    <t>Uzbekistan --- UZB</t>
  </si>
  <si>
    <t>Vanuatu --- VUT</t>
  </si>
  <si>
    <t>Vatican --- VAT</t>
  </si>
  <si>
    <t>Venezuela --- VEN</t>
  </si>
  <si>
    <t>Viet Nam --- VNM</t>
  </si>
  <si>
    <t>Virgin Islands, British --- VGB</t>
  </si>
  <si>
    <t>Virgin Islands, U.S. --- VIR</t>
  </si>
  <si>
    <t>Wallis and Futuna --- WLF</t>
  </si>
  <si>
    <t>Western Sahara --- ESH</t>
  </si>
  <si>
    <t>Yemen --- YEM</t>
  </si>
  <si>
    <t>Zambia --- ZMB</t>
  </si>
  <si>
    <t>Zimbabwe --- ZWE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</si>
</sst>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18"/>
      <color indexed="10"/>
      <name val="Arial"/>
      <family val="2"/>
    </font>
    <font>
      <b/>
      <sz val="8"/>
      <color indexed="55"/>
      <name val="Arial"/>
      <family val="2"/>
    </font>
    <font>
      <b/>
      <i/>
      <sz val="10"/>
      <color indexed="10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1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62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4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5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1" applyNumberFormat="0" applyAlignment="0" applyProtection="0"/>
    <xf numFmtId="0" fontId="30" fillId="39" borderId="1" applyNumberFormat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38" borderId="2" applyNumberFormat="0" applyAlignment="0" applyProtection="0"/>
    <xf numFmtId="0" fontId="33" fillId="39" borderId="2" applyNumberFormat="0" applyAlignment="0" applyProtection="0"/>
    <xf numFmtId="0" fontId="33" fillId="38" borderId="2" applyNumberFormat="0" applyAlignment="0" applyProtection="0"/>
    <xf numFmtId="0" fontId="33" fillId="39" borderId="2" applyNumberForma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38" borderId="2" applyNumberFormat="0" applyAlignment="0" applyProtection="0"/>
    <xf numFmtId="0" fontId="33" fillId="39" borderId="2" applyNumberFormat="0" applyAlignment="0" applyProtection="0"/>
    <xf numFmtId="0" fontId="33" fillId="38" borderId="2" applyNumberFormat="0" applyAlignment="0" applyProtection="0"/>
    <xf numFmtId="0" fontId="35" fillId="39" borderId="2" applyNumberFormat="0" applyAlignment="0" applyProtection="0"/>
    <xf numFmtId="0" fontId="33" fillId="38" borderId="2" applyNumberFormat="0" applyAlignment="0" applyProtection="0"/>
    <xf numFmtId="0" fontId="33" fillId="39" borderId="2" applyNumberFormat="0" applyAlignment="0" applyProtection="0"/>
    <xf numFmtId="0" fontId="33" fillId="38" borderId="2" applyNumberFormat="0" applyAlignment="0" applyProtection="0"/>
    <xf numFmtId="0" fontId="33" fillId="39" borderId="2" applyNumberFormat="0" applyAlignment="0" applyProtection="0"/>
    <xf numFmtId="0" fontId="36" fillId="40" borderId="3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6" fillId="40" borderId="3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36" fillId="40" borderId="3" applyNumberFormat="0" applyAlignment="0" applyProtection="0"/>
    <xf numFmtId="0" fontId="36" fillId="41" borderId="3" applyNumberForma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42" borderId="5" applyNumberFormat="0" applyFont="0" applyAlignment="0" applyProtection="0"/>
    <xf numFmtId="0" fontId="0" fillId="43" borderId="5" applyNumberFormat="0" applyAlignment="0" applyProtection="0"/>
    <xf numFmtId="0" fontId="36" fillId="40" borderId="3" applyNumberFormat="0" applyAlignment="0" applyProtection="0"/>
    <xf numFmtId="0" fontId="36" fillId="41" borderId="3" applyNumberFormat="0" applyAlignment="0" applyProtection="0"/>
    <xf numFmtId="0" fontId="39" fillId="12" borderId="2" applyNumberFormat="0" applyAlignment="0" applyProtection="0"/>
    <xf numFmtId="0" fontId="39" fillId="13" borderId="2" applyNumberFormat="0" applyAlignment="0" applyProtection="0"/>
    <xf numFmtId="0" fontId="40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9" fillId="12" borderId="2" applyNumberFormat="0" applyAlignment="0" applyProtection="0"/>
    <xf numFmtId="0" fontId="39" fillId="13" borderId="2" applyNumberFormat="0" applyAlignment="0" applyProtection="0"/>
    <xf numFmtId="0" fontId="39" fillId="12" borderId="2" applyNumberFormat="0" applyAlignment="0" applyProtection="0"/>
    <xf numFmtId="0" fontId="41" fillId="13" borderId="2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43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9" fillId="12" borderId="2" applyNumberFormat="0" applyAlignment="0" applyProtection="0"/>
    <xf numFmtId="0" fontId="39" fillId="13" borderId="2" applyNumberFormat="0" applyAlignment="0" applyProtection="0"/>
    <xf numFmtId="0" fontId="32" fillId="4" borderId="0" applyNumberFormat="0" applyBorder="0" applyAlignment="0" applyProtection="0"/>
    <xf numFmtId="0" fontId="46" fillId="5" borderId="0" applyNumberFormat="0" applyBorder="0" applyAlignment="0" applyProtection="0"/>
    <xf numFmtId="0" fontId="39" fillId="12" borderId="2" applyNumberFormat="0" applyAlignment="0" applyProtection="0"/>
    <xf numFmtId="0" fontId="39" fillId="13" borderId="2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0" applyNumberFormat="0" applyBorder="0" applyAlignment="0" applyProtection="0"/>
    <xf numFmtId="0" fontId="0" fillId="0" borderId="0">
      <alignment/>
      <protection/>
    </xf>
    <xf numFmtId="0" fontId="0" fillId="42" borderId="5" applyNumberFormat="0" applyFont="0" applyAlignment="0" applyProtection="0"/>
    <xf numFmtId="0" fontId="0" fillId="43" borderId="5" applyNumberFormat="0" applyAlignment="0" applyProtection="0"/>
    <xf numFmtId="0" fontId="0" fillId="42" borderId="5" applyNumberFormat="0" applyFont="0" applyAlignment="0" applyProtection="0"/>
    <xf numFmtId="0" fontId="0" fillId="43" borderId="5" applyNumberFormat="0" applyAlignment="0" applyProtection="0"/>
    <xf numFmtId="0" fontId="0" fillId="42" borderId="5" applyNumberFormat="0" applyFont="0" applyAlignment="0" applyProtection="0"/>
    <xf numFmtId="0" fontId="0" fillId="43" borderId="5" applyNumberFormat="0" applyAlignment="0" applyProtection="0"/>
    <xf numFmtId="0" fontId="0" fillId="42" borderId="5" applyNumberFormat="0" applyFont="0" applyAlignment="0" applyProtection="0"/>
    <xf numFmtId="0" fontId="0" fillId="43" borderId="5" applyNumberFormat="0" applyAlignment="0" applyProtection="0"/>
    <xf numFmtId="0" fontId="0" fillId="42" borderId="5" applyNumberFormat="0" applyFont="0" applyAlignment="0" applyProtection="0"/>
    <xf numFmtId="0" fontId="0" fillId="43" borderId="5" applyNumberFormat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0" fillId="38" borderId="1" applyNumberFormat="0" applyAlignment="0" applyProtection="0"/>
    <xf numFmtId="0" fontId="30" fillId="39" borderId="1" applyNumberFormat="0" applyAlignment="0" applyProtection="0"/>
    <xf numFmtId="9" fontId="1" fillId="0" borderId="0" applyFont="0" applyFill="0" applyBorder="0" applyAlignment="0" applyProtection="0"/>
    <xf numFmtId="0" fontId="30" fillId="38" borderId="1" applyNumberFormat="0" applyAlignment="0" applyProtection="0"/>
    <xf numFmtId="0" fontId="30" fillId="39" borderId="1" applyNumberFormat="0" applyAlignment="0" applyProtection="0"/>
    <xf numFmtId="0" fontId="34" fillId="6" borderId="0" applyNumberFormat="0" applyBorder="0" applyAlignment="0" applyProtection="0"/>
    <xf numFmtId="0" fontId="49" fillId="7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0" fillId="38" borderId="1" applyNumberFormat="0" applyAlignment="0" applyProtection="0"/>
    <xf numFmtId="0" fontId="50" fillId="39" borderId="1" applyNumberFormat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8" applyNumberFormat="0" applyFill="0" applyAlignment="0" applyProtection="0"/>
    <xf numFmtId="0" fontId="40" fillId="0" borderId="9" applyNumberFormat="0" applyFill="0" applyAlignment="0" applyProtection="0"/>
    <xf numFmtId="0" fontId="56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0" fillId="0" borderId="9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7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0" fillId="38" borderId="1" applyNumberFormat="0" applyAlignment="0" applyProtection="0"/>
    <xf numFmtId="0" fontId="30" fillId="39" borderId="1" applyNumberFormat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40" borderId="3" applyNumberFormat="0" applyAlignment="0" applyProtection="0"/>
    <xf numFmtId="0" fontId="58" fillId="41" borderId="3" applyNumberFormat="0" applyAlignment="0" applyProtection="0"/>
    <xf numFmtId="0" fontId="43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40" borderId="3" applyNumberFormat="0" applyAlignment="0" applyProtection="0"/>
    <xf numFmtId="0" fontId="36" fillId="41" borderId="3" applyNumberFormat="0" applyAlignment="0" applyProtection="0"/>
  </cellStyleXfs>
  <cellXfs count="130">
    <xf numFmtId="0" fontId="0" fillId="0" borderId="0" xfId="0" applyAlignment="1">
      <alignment/>
    </xf>
    <xf numFmtId="0" fontId="60" fillId="30" borderId="10" xfId="0" applyFont="1" applyFill="1" applyBorder="1" applyAlignment="1" applyProtection="1">
      <alignment horizontal="left"/>
      <protection hidden="1"/>
    </xf>
    <xf numFmtId="0" fontId="4" fillId="30" borderId="10" xfId="0" applyFont="1" applyFill="1" applyBorder="1" applyAlignment="1" applyProtection="1">
      <alignment horizontal="left"/>
      <protection hidden="1"/>
    </xf>
    <xf numFmtId="0" fontId="6" fillId="30" borderId="10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/>
      <protection hidden="1"/>
    </xf>
    <xf numFmtId="0" fontId="7" fillId="30" borderId="10" xfId="0" applyFont="1" applyFill="1" applyBorder="1" applyAlignment="1" applyProtection="1">
      <alignment horizontal="right" shrinkToFit="1"/>
      <protection hidden="1"/>
    </xf>
    <xf numFmtId="0" fontId="8" fillId="30" borderId="10" xfId="0" applyFont="1" applyFill="1" applyBorder="1" applyAlignment="1" applyProtection="1">
      <alignment horizontal="left" shrinkToFit="1"/>
      <protection hidden="1"/>
    </xf>
    <xf numFmtId="0" fontId="9" fillId="38" borderId="0" xfId="0" applyFont="1" applyFill="1" applyBorder="1" applyAlignment="1" applyProtection="1">
      <alignment/>
      <protection hidden="1"/>
    </xf>
    <xf numFmtId="1" fontId="10" fillId="30" borderId="10" xfId="0" applyNumberFormat="1" applyFont="1" applyFill="1" applyBorder="1" applyAlignment="1" applyProtection="1">
      <alignment horizontal="center" vertical="top"/>
      <protection hidden="1"/>
    </xf>
    <xf numFmtId="0" fontId="11" fillId="30" borderId="10" xfId="0" applyFont="1" applyFill="1" applyBorder="1" applyAlignment="1" applyProtection="1">
      <alignment horizontal="left" vertical="center" shrinkToFit="1"/>
      <protection hidden="1"/>
    </xf>
    <xf numFmtId="0" fontId="12" fillId="30" borderId="10" xfId="0" applyFont="1" applyFill="1" applyBorder="1" applyAlignment="1" applyProtection="1">
      <alignment horizontal="center" vertical="center"/>
      <protection hidden="1"/>
    </xf>
    <xf numFmtId="0" fontId="0" fillId="38" borderId="0" xfId="0" applyFont="1" applyFill="1" applyBorder="1" applyAlignment="1" applyProtection="1">
      <alignment vertical="top"/>
      <protection hidden="1"/>
    </xf>
    <xf numFmtId="0" fontId="13" fillId="30" borderId="10" xfId="0" applyFont="1" applyFill="1" applyBorder="1" applyAlignment="1" applyProtection="1">
      <alignment horizontal="center" vertical="center"/>
      <protection hidden="1"/>
    </xf>
    <xf numFmtId="0" fontId="14" fillId="30" borderId="10" xfId="0" applyFont="1" applyFill="1" applyBorder="1" applyAlignment="1" applyProtection="1">
      <alignment horizontal="left" vertical="top" shrinkToFit="1"/>
      <protection hidden="1"/>
    </xf>
    <xf numFmtId="0" fontId="0" fillId="38" borderId="0" xfId="0" applyFont="1" applyFill="1" applyBorder="1" applyAlignment="1" applyProtection="1">
      <alignment vertical="center"/>
      <protection hidden="1"/>
    </xf>
    <xf numFmtId="0" fontId="3" fillId="30" borderId="11" xfId="0" applyFont="1" applyFill="1" applyBorder="1" applyAlignment="1" applyProtection="1">
      <alignment horizontal="right"/>
      <protection hidden="1"/>
    </xf>
    <xf numFmtId="0" fontId="15" fillId="30" borderId="11" xfId="0" applyFont="1" applyFill="1" applyBorder="1" applyAlignment="1" applyProtection="1">
      <alignment horizontal="left"/>
      <protection hidden="1" locked="0"/>
    </xf>
    <xf numFmtId="0" fontId="16" fillId="30" borderId="11" xfId="0" applyFont="1" applyFill="1" applyBorder="1" applyAlignment="1" applyProtection="1">
      <alignment horizontal="center" vertical="center"/>
      <protection hidden="1"/>
    </xf>
    <xf numFmtId="0" fontId="17" fillId="38" borderId="0" xfId="0" applyFont="1" applyFill="1" applyBorder="1" applyAlignment="1" applyProtection="1">
      <alignment/>
      <protection hidden="1"/>
    </xf>
    <xf numFmtId="0" fontId="2" fillId="46" borderId="12" xfId="0" applyFont="1" applyFill="1" applyBorder="1" applyAlignment="1" applyProtection="1">
      <alignment horizontal="right"/>
      <protection hidden="1"/>
    </xf>
    <xf numFmtId="0" fontId="0" fillId="46" borderId="12" xfId="0" applyFont="1" applyFill="1" applyBorder="1" applyAlignment="1" applyProtection="1">
      <alignment horizontal="left"/>
      <protection hidden="1"/>
    </xf>
    <xf numFmtId="0" fontId="12" fillId="46" borderId="12" xfId="0" applyFont="1" applyFill="1" applyBorder="1" applyAlignment="1" applyProtection="1">
      <alignment horizontal="center" vertical="center"/>
      <protection hidden="1"/>
    </xf>
    <xf numFmtId="0" fontId="2" fillId="38" borderId="0" xfId="0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17" fillId="46" borderId="12" xfId="0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7" fillId="46" borderId="12" xfId="0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2" fillId="46" borderId="12" xfId="0" applyFont="1" applyFill="1" applyBorder="1" applyAlignment="1" applyProtection="1">
      <alignment horizontal="center" vertical="center" wrapText="1"/>
      <protection hidden="1"/>
    </xf>
    <xf numFmtId="0" fontId="0" fillId="38" borderId="0" xfId="0" applyFont="1" applyFill="1" applyBorder="1" applyAlignment="1" applyProtection="1">
      <alignment wrapText="1"/>
      <protection hidden="1"/>
    </xf>
    <xf numFmtId="1" fontId="62" fillId="38" borderId="0" xfId="0" applyNumberFormat="1" applyFont="1" applyFill="1" applyBorder="1" applyAlignment="1" applyProtection="1">
      <alignment horizontal="left"/>
      <protection hidden="1"/>
    </xf>
    <xf numFmtId="0" fontId="18" fillId="38" borderId="0" xfId="0" applyFont="1" applyFill="1" applyBorder="1" applyAlignment="1" applyProtection="1">
      <alignment/>
      <protection hidden="1"/>
    </xf>
    <xf numFmtId="0" fontId="63" fillId="38" borderId="0" xfId="0" applyFont="1" applyFill="1" applyBorder="1" applyAlignment="1" applyProtection="1">
      <alignment horizontal="center" vertical="center"/>
      <protection hidden="1"/>
    </xf>
    <xf numFmtId="0" fontId="2" fillId="47" borderId="0" xfId="0" applyFont="1" applyFill="1" applyBorder="1" applyAlignment="1" applyProtection="1">
      <alignment horizontal="right" vertical="top" wrapText="1"/>
      <protection hidden="1"/>
    </xf>
    <xf numFmtId="0" fontId="19" fillId="38" borderId="0" xfId="0" applyFont="1" applyFill="1" applyBorder="1" applyAlignment="1" applyProtection="1">
      <alignment horizontal="left"/>
      <protection hidden="1"/>
    </xf>
    <xf numFmtId="0" fontId="12" fillId="38" borderId="0" xfId="0" applyFont="1" applyFill="1" applyBorder="1" applyAlignment="1" applyProtection="1">
      <alignment horizontal="center" vertical="center"/>
      <protection hidden="1"/>
    </xf>
    <xf numFmtId="0" fontId="2" fillId="47" borderId="0" xfId="0" applyFont="1" applyFill="1" applyBorder="1" applyAlignment="1" applyProtection="1">
      <alignment horizontal="right"/>
      <protection hidden="1"/>
    </xf>
    <xf numFmtId="21" fontId="0" fillId="38" borderId="0" xfId="0" applyNumberFormat="1" applyFont="1" applyFill="1" applyBorder="1" applyAlignment="1" applyProtection="1">
      <alignment horizontal="left"/>
      <protection hidden="1"/>
    </xf>
    <xf numFmtId="1" fontId="19" fillId="38" borderId="0" xfId="0" applyNumberFormat="1" applyFont="1" applyFill="1" applyBorder="1" applyAlignment="1" applyProtection="1">
      <alignment horizontal="left"/>
      <protection hidden="1"/>
    </xf>
    <xf numFmtId="0" fontId="19" fillId="38" borderId="0" xfId="0" applyNumberFormat="1" applyFont="1" applyFill="1" applyBorder="1" applyAlignment="1" applyProtection="1">
      <alignment horizontal="left"/>
      <protection hidden="1"/>
    </xf>
    <xf numFmtId="0" fontId="20" fillId="32" borderId="0" xfId="0" applyFont="1" applyFill="1" applyBorder="1" applyAlignment="1" applyProtection="1">
      <alignment vertical="center" textRotation="90"/>
      <protection hidden="1"/>
    </xf>
    <xf numFmtId="0" fontId="22" fillId="32" borderId="0" xfId="0" applyFont="1" applyFill="1" applyBorder="1" applyAlignment="1" applyProtection="1">
      <alignment horizontal="right"/>
      <protection hidden="1"/>
    </xf>
    <xf numFmtId="14" fontId="21" fillId="0" borderId="13" xfId="0" applyNumberFormat="1" applyFont="1" applyFill="1" applyBorder="1" applyAlignment="1" applyProtection="1">
      <alignment horizontal="left" vertical="top"/>
      <protection locked="0"/>
    </xf>
    <xf numFmtId="0" fontId="22" fillId="38" borderId="14" xfId="0" applyFont="1" applyFill="1" applyBorder="1" applyAlignment="1" applyProtection="1">
      <alignment horizontal="center" vertical="center"/>
      <protection hidden="1"/>
    </xf>
    <xf numFmtId="0" fontId="2" fillId="14" borderId="15" xfId="0" applyFont="1" applyFill="1" applyBorder="1" applyAlignment="1" applyProtection="1">
      <alignment horizontal="right" vertical="top" wrapText="1"/>
      <protection hidden="1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12" fillId="38" borderId="14" xfId="0" applyFont="1" applyFill="1" applyBorder="1" applyAlignment="1" applyProtection="1">
      <alignment horizontal="center" vertical="center"/>
      <protection hidden="1"/>
    </xf>
    <xf numFmtId="0" fontId="0" fillId="14" borderId="15" xfId="0" applyFont="1" applyFill="1" applyBorder="1" applyAlignment="1" applyProtection="1">
      <alignment horizontal="right" vertical="top" wrapText="1"/>
      <protection hidden="1"/>
    </xf>
    <xf numFmtId="1" fontId="19" fillId="0" borderId="13" xfId="0" applyNumberFormat="1" applyFont="1" applyFill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16" fontId="19" fillId="0" borderId="13" xfId="0" applyNumberFormat="1" applyFont="1" applyFill="1" applyBorder="1" applyAlignment="1" applyProtection="1">
      <alignment horizontal="left" vertical="top"/>
      <protection locked="0"/>
    </xf>
    <xf numFmtId="16" fontId="19" fillId="0" borderId="13" xfId="0" applyNumberFormat="1" applyFont="1" applyFill="1" applyBorder="1" applyAlignment="1" applyProtection="1">
      <alignment horizontal="left" vertical="top" wrapText="1"/>
      <protection locked="0"/>
    </xf>
    <xf numFmtId="0" fontId="12" fillId="38" borderId="13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right" vertical="top" wrapText="1"/>
      <protection hidden="1"/>
    </xf>
    <xf numFmtId="0" fontId="19" fillId="0" borderId="13" xfId="0" applyFont="1" applyFill="1" applyBorder="1" applyAlignment="1" applyProtection="1">
      <alignment horizontal="left" vertical="top"/>
      <protection locked="0"/>
    </xf>
    <xf numFmtId="0" fontId="12" fillId="32" borderId="14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right" vertical="top" wrapText="1"/>
      <protection hidden="1"/>
    </xf>
    <xf numFmtId="0" fontId="0" fillId="2" borderId="17" xfId="0" applyFont="1" applyFill="1" applyBorder="1" applyAlignment="1" applyProtection="1">
      <alignment horizontal="right" vertical="top" wrapText="1"/>
      <protection hidden="1"/>
    </xf>
    <xf numFmtId="0" fontId="5" fillId="0" borderId="13" xfId="0" applyFont="1" applyFill="1" applyBorder="1" applyAlignment="1" applyProtection="1">
      <alignment horizontal="left" vertical="top" shrinkToFi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hidden="1"/>
    </xf>
    <xf numFmtId="0" fontId="12" fillId="38" borderId="2" xfId="0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shrinkToFit="1"/>
      <protection locked="0"/>
    </xf>
    <xf numFmtId="0" fontId="2" fillId="14" borderId="18" xfId="0" applyFont="1" applyFill="1" applyBorder="1" applyAlignment="1" applyProtection="1">
      <alignment horizontal="right" vertical="top" wrapText="1"/>
      <protection hidden="1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3" xfId="353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353" applyFont="1" applyFill="1" applyBorder="1" applyAlignment="1" applyProtection="1">
      <alignment horizontal="left" vertical="top" wrapText="1"/>
      <protection locked="0"/>
    </xf>
    <xf numFmtId="0" fontId="0" fillId="30" borderId="19" xfId="0" applyFont="1" applyFill="1" applyBorder="1" applyAlignment="1" applyProtection="1">
      <alignment horizontal="right" vertical="top" wrapText="1"/>
      <protection hidden="1"/>
    </xf>
    <xf numFmtId="0" fontId="0" fillId="30" borderId="20" xfId="0" applyFont="1" applyFill="1" applyBorder="1" applyAlignment="1" applyProtection="1">
      <alignment horizontal="right" vertical="top" wrapText="1"/>
      <protection hidden="1"/>
    </xf>
    <xf numFmtId="1" fontId="0" fillId="0" borderId="13" xfId="353" applyNumberFormat="1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right" vertical="top" wrapText="1"/>
      <protection hidden="1"/>
    </xf>
    <xf numFmtId="49" fontId="0" fillId="0" borderId="13" xfId="353" applyNumberFormat="1" applyFont="1" applyFill="1" applyBorder="1" applyAlignment="1" applyProtection="1">
      <alignment horizontal="left" vertical="top" wrapText="1"/>
      <protection locked="0"/>
    </xf>
    <xf numFmtId="0" fontId="12" fillId="38" borderId="22" xfId="0" applyFont="1" applyFill="1" applyBorder="1" applyAlignment="1" applyProtection="1">
      <alignment horizontal="center" vertical="center"/>
      <protection hidden="1"/>
    </xf>
    <xf numFmtId="49" fontId="0" fillId="0" borderId="23" xfId="353" applyNumberFormat="1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right" vertical="top" wrapText="1"/>
      <protection hidden="1"/>
    </xf>
    <xf numFmtId="49" fontId="5" fillId="0" borderId="23" xfId="353" applyNumberFormat="1" applyFont="1" applyFill="1" applyBorder="1" applyAlignment="1" applyProtection="1">
      <alignment horizontal="left" vertical="top" wrapText="1"/>
      <protection locked="0"/>
    </xf>
    <xf numFmtId="49" fontId="5" fillId="0" borderId="13" xfId="353" applyNumberForma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right" vertical="top" wrapText="1"/>
      <protection hidden="1"/>
    </xf>
    <xf numFmtId="49" fontId="5" fillId="0" borderId="13" xfId="353" applyNumberFormat="1" applyFont="1" applyFill="1" applyBorder="1" applyAlignment="1" applyProtection="1">
      <alignment horizontal="left" vertical="top" wrapText="1"/>
      <protection locked="0"/>
    </xf>
    <xf numFmtId="0" fontId="0" fillId="0" borderId="13" xfId="353" applyFont="1" applyFill="1" applyBorder="1" applyAlignment="1" applyProtection="1">
      <alignment horizontal="left" vertical="top" wrapText="1"/>
      <protection locked="0"/>
    </xf>
    <xf numFmtId="0" fontId="2" fillId="14" borderId="15" xfId="0" applyFont="1" applyFill="1" applyBorder="1" applyAlignment="1" applyProtection="1">
      <alignment horizontal="right" vertical="top"/>
      <protection hidden="1"/>
    </xf>
    <xf numFmtId="0" fontId="4" fillId="0" borderId="5" xfId="353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2" fillId="2" borderId="26" xfId="0" applyFont="1" applyFill="1" applyBorder="1" applyAlignment="1" applyProtection="1">
      <alignment horizontal="right" vertical="top" wrapText="1"/>
      <protection hidden="1"/>
    </xf>
    <xf numFmtId="0" fontId="0" fillId="0" borderId="5" xfId="353" applyFont="1" applyFill="1" applyBorder="1" applyAlignment="1" applyProtection="1">
      <alignment horizontal="left" vertical="top" wrapText="1"/>
      <protection locked="0"/>
    </xf>
    <xf numFmtId="0" fontId="0" fillId="38" borderId="0" xfId="0" applyFont="1" applyFill="1" applyBorder="1" applyAlignment="1" applyProtection="1">
      <alignment/>
      <protection hidden="1"/>
    </xf>
    <xf numFmtId="0" fontId="23" fillId="0" borderId="5" xfId="0" applyFont="1" applyFill="1" applyBorder="1" applyAlignment="1" applyProtection="1">
      <alignment horizontal="left" vertical="top" wrapText="1"/>
      <protection locked="0"/>
    </xf>
    <xf numFmtId="0" fontId="12" fillId="48" borderId="0" xfId="0" applyFont="1" applyFill="1" applyBorder="1" applyAlignment="1" applyProtection="1">
      <alignment horizontal="center" vertical="center"/>
      <protection hidden="1"/>
    </xf>
    <xf numFmtId="0" fontId="12" fillId="42" borderId="0" xfId="0" applyFont="1" applyFill="1" applyBorder="1" applyAlignment="1" applyProtection="1">
      <alignment horizontal="center" vertical="center"/>
      <protection hidden="1"/>
    </xf>
    <xf numFmtId="0" fontId="12" fillId="48" borderId="0" xfId="0" applyFont="1" applyFill="1" applyBorder="1" applyAlignment="1" applyProtection="1">
      <alignment horizontal="center" vertical="center"/>
      <protection hidden="1" locked="0"/>
    </xf>
    <xf numFmtId="14" fontId="2" fillId="38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 applyProtection="1">
      <alignment horizontal="left"/>
      <protection hidden="1"/>
    </xf>
    <xf numFmtId="0" fontId="2" fillId="30" borderId="11" xfId="0" applyFont="1" applyFill="1" applyBorder="1" applyAlignment="1" applyProtection="1">
      <alignment horizontal="right" vertical="top" wrapText="1"/>
      <protection hidden="1"/>
    </xf>
    <xf numFmtId="0" fontId="2" fillId="30" borderId="27" xfId="0" applyFont="1" applyFill="1" applyBorder="1" applyAlignment="1" applyProtection="1">
      <alignment horizontal="right" vertical="top" wrapText="1"/>
      <protection hidden="1"/>
    </xf>
    <xf numFmtId="0" fontId="0" fillId="30" borderId="27" xfId="0" applyFont="1" applyFill="1" applyBorder="1" applyAlignment="1" applyProtection="1">
      <alignment horizontal="right" vertical="top" wrapText="1"/>
      <protection hidden="1"/>
    </xf>
    <xf numFmtId="0" fontId="2" fillId="30" borderId="28" xfId="0" applyFont="1" applyFill="1" applyBorder="1" applyAlignment="1" applyProtection="1">
      <alignment horizontal="right" vertical="top" wrapText="1"/>
      <protection hidden="1"/>
    </xf>
    <xf numFmtId="0" fontId="4" fillId="14" borderId="15" xfId="0" applyFont="1" applyFill="1" applyBorder="1" applyAlignment="1" applyProtection="1">
      <alignment horizontal="right" vertical="top" wrapText="1"/>
      <protection hidden="1"/>
    </xf>
    <xf numFmtId="0" fontId="0" fillId="14" borderId="29" xfId="0" applyFont="1" applyFill="1" applyBorder="1" applyAlignment="1" applyProtection="1">
      <alignment horizontal="right" vertical="top" wrapText="1"/>
      <protection hidden="1"/>
    </xf>
    <xf numFmtId="0" fontId="2" fillId="30" borderId="10" xfId="0" applyFont="1" applyFill="1" applyBorder="1" applyAlignment="1" applyProtection="1">
      <alignment horizontal="right" vertical="top" wrapText="1"/>
      <protection hidden="1"/>
    </xf>
    <xf numFmtId="0" fontId="0" fillId="30" borderId="10" xfId="0" applyFont="1" applyFill="1" applyBorder="1" applyAlignment="1" applyProtection="1">
      <alignment horizontal="right" vertical="top" wrapText="1"/>
      <protection hidden="1"/>
    </xf>
    <xf numFmtId="0" fontId="0" fillId="30" borderId="11" xfId="0" applyFont="1" applyFill="1" applyBorder="1" applyAlignment="1" applyProtection="1">
      <alignment horizontal="right" vertical="top" wrapText="1"/>
      <protection hidden="1"/>
    </xf>
    <xf numFmtId="0" fontId="2" fillId="14" borderId="30" xfId="0" applyFont="1" applyFill="1" applyBorder="1" applyAlignment="1" applyProtection="1">
      <alignment horizontal="right" vertical="top" wrapText="1"/>
      <protection hidden="1"/>
    </xf>
    <xf numFmtId="0" fontId="2" fillId="30" borderId="11" xfId="0" applyFont="1" applyFill="1" applyBorder="1" applyAlignment="1" applyProtection="1">
      <alignment horizontal="right" vertical="top"/>
      <protection hidden="1"/>
    </xf>
    <xf numFmtId="0" fontId="2" fillId="14" borderId="29" xfId="0" applyFont="1" applyFill="1" applyBorder="1" applyAlignment="1" applyProtection="1">
      <alignment horizontal="right" vertical="top" wrapText="1"/>
      <protection hidden="1"/>
    </xf>
    <xf numFmtId="0" fontId="2" fillId="38" borderId="0" xfId="0" applyFont="1" applyFill="1" applyBorder="1" applyAlignment="1" applyProtection="1">
      <alignment horizontal="right"/>
      <protection hidden="1"/>
    </xf>
    <xf numFmtId="0" fontId="24" fillId="48" borderId="0" xfId="0" applyFont="1" applyFill="1" applyAlignment="1" applyProtection="1">
      <alignment/>
      <protection hidden="1"/>
    </xf>
    <xf numFmtId="0" fontId="24" fillId="48" borderId="0" xfId="0" applyFont="1" applyFill="1" applyAlignment="1" applyProtection="1">
      <alignment horizontal="left"/>
      <protection hidden="1"/>
    </xf>
    <xf numFmtId="0" fontId="25" fillId="48" borderId="0" xfId="0" applyFont="1" applyFill="1" applyAlignment="1" applyProtection="1">
      <alignment horizontal="center" vertical="center"/>
      <protection hidden="1"/>
    </xf>
    <xf numFmtId="0" fontId="3" fillId="38" borderId="0" xfId="0" applyFont="1" applyFill="1" applyAlignment="1" applyProtection="1">
      <alignment horizontal="right"/>
      <protection hidden="1"/>
    </xf>
    <xf numFmtId="0" fontId="4" fillId="38" borderId="0" xfId="0" applyFont="1" applyFill="1" applyAlignment="1" applyProtection="1">
      <alignment horizontal="left"/>
      <protection hidden="1"/>
    </xf>
    <xf numFmtId="0" fontId="16" fillId="38" borderId="0" xfId="0" applyFont="1" applyFill="1" applyAlignment="1" applyProtection="1">
      <alignment horizontal="center" vertical="center"/>
      <protection hidden="1"/>
    </xf>
    <xf numFmtId="0" fontId="4" fillId="38" borderId="0" xfId="0" applyFont="1" applyFill="1" applyAlignment="1" applyProtection="1">
      <alignment/>
      <protection hidden="1"/>
    </xf>
    <xf numFmtId="0" fontId="26" fillId="48" borderId="0" xfId="0" applyFont="1" applyFill="1" applyAlignment="1" applyProtection="1">
      <alignment/>
      <protection hidden="1"/>
    </xf>
    <xf numFmtId="0" fontId="26" fillId="48" borderId="0" xfId="0" applyFont="1" applyFill="1" applyBorder="1" applyAlignment="1" applyProtection="1">
      <alignment horizontal="left"/>
      <protection hidden="1"/>
    </xf>
    <xf numFmtId="20" fontId="4" fillId="38" borderId="0" xfId="0" applyNumberFormat="1" applyFont="1" applyFill="1" applyAlignment="1" applyProtection="1">
      <alignment/>
      <protection hidden="1"/>
    </xf>
    <xf numFmtId="0" fontId="4" fillId="44" borderId="0" xfId="0" applyFont="1" applyFill="1" applyAlignment="1" applyProtection="1">
      <alignment/>
      <protection hidden="1"/>
    </xf>
    <xf numFmtId="0" fontId="4" fillId="38" borderId="0" xfId="0" applyFont="1" applyFill="1" applyAlignment="1" applyProtection="1">
      <alignment/>
      <protection hidden="1"/>
    </xf>
    <xf numFmtId="0" fontId="61" fillId="2" borderId="16" xfId="0" applyFont="1" applyFill="1" applyBorder="1" applyAlignment="1" applyProtection="1">
      <alignment horizontal="center" vertical="top"/>
      <protection hidden="1"/>
    </xf>
    <xf numFmtId="0" fontId="61" fillId="2" borderId="17" xfId="0" applyFont="1" applyFill="1" applyBorder="1" applyAlignment="1" applyProtection="1">
      <alignment horizontal="center" vertical="top"/>
      <protection hidden="1"/>
    </xf>
    <xf numFmtId="0" fontId="61" fillId="2" borderId="26" xfId="0" applyFont="1" applyFill="1" applyBorder="1" applyAlignment="1" applyProtection="1">
      <alignment horizontal="center" vertical="top"/>
      <protection hidden="1"/>
    </xf>
    <xf numFmtId="0" fontId="61" fillId="14" borderId="15" xfId="0" applyFont="1" applyFill="1" applyBorder="1" applyAlignment="1" applyProtection="1">
      <alignment horizontal="center" vertical="top"/>
      <protection hidden="1"/>
    </xf>
    <xf numFmtId="0" fontId="59" fillId="30" borderId="10" xfId="353" applyFont="1" applyFill="1" applyBorder="1" applyAlignment="1" applyProtection="1">
      <alignment horizontal="center" vertical="center" textRotation="90"/>
      <protection hidden="1"/>
    </xf>
    <xf numFmtId="0" fontId="59" fillId="30" borderId="11" xfId="353" applyFont="1" applyFill="1" applyBorder="1" applyAlignment="1" applyProtection="1">
      <alignment horizontal="center" vertical="center" textRotation="90"/>
      <protection hidden="1"/>
    </xf>
    <xf numFmtId="0" fontId="61" fillId="46" borderId="12" xfId="0" applyFont="1" applyFill="1" applyBorder="1" applyAlignment="1" applyProtection="1">
      <alignment horizontal="center" vertical="top"/>
      <protection hidden="1"/>
    </xf>
    <xf numFmtId="0" fontId="2" fillId="47" borderId="0" xfId="0" applyFont="1" applyFill="1" applyBorder="1" applyAlignment="1" applyProtection="1">
      <alignment horizontal="center" vertical="center" textRotation="90"/>
      <protection hidden="1"/>
    </xf>
    <xf numFmtId="0" fontId="64" fillId="14" borderId="15" xfId="0" applyFont="1" applyFill="1" applyBorder="1" applyAlignment="1">
      <alignment horizontal="center" vertical="top"/>
    </xf>
    <xf numFmtId="0" fontId="61" fillId="14" borderId="18" xfId="0" applyFont="1" applyFill="1" applyBorder="1" applyAlignment="1" applyProtection="1">
      <alignment horizontal="center" vertical="top"/>
      <protection hidden="1"/>
    </xf>
  </cellXfs>
  <cellStyles count="456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20% - Akzent1" xfId="51"/>
    <cellStyle name="20% - Akzent1 2" xfId="52"/>
    <cellStyle name="20% - Akzent2" xfId="53"/>
    <cellStyle name="20% - Akzent2 2" xfId="54"/>
    <cellStyle name="20% - Akzent3" xfId="55"/>
    <cellStyle name="20% - Akzent3 2" xfId="56"/>
    <cellStyle name="20% - Akzent4" xfId="57"/>
    <cellStyle name="20% - Akzent4 2" xfId="58"/>
    <cellStyle name="20% - Akzent5" xfId="59"/>
    <cellStyle name="20% - Akzent5 2" xfId="60"/>
    <cellStyle name="20% - Akzent6" xfId="61"/>
    <cellStyle name="20% - Akzent6 2" xfId="62"/>
    <cellStyle name="20% - Colore 1" xfId="63"/>
    <cellStyle name="20% - Colore 1 2" xfId="64"/>
    <cellStyle name="20% - Colore 2" xfId="65"/>
    <cellStyle name="20% - Colore 2 2" xfId="66"/>
    <cellStyle name="20% - Colore 3" xfId="67"/>
    <cellStyle name="20% - Colore 3 2" xfId="68"/>
    <cellStyle name="20% - Colore 4" xfId="69"/>
    <cellStyle name="20% - Colore 4 2" xfId="70"/>
    <cellStyle name="20% - Colore 5" xfId="71"/>
    <cellStyle name="20% - Colore 5 2" xfId="72"/>
    <cellStyle name="20% - Colore 6" xfId="73"/>
    <cellStyle name="20% - Colore 6 2" xfId="74"/>
    <cellStyle name="20% - Énfasis1" xfId="75"/>
    <cellStyle name="20% - Énfasis1 2" xfId="76"/>
    <cellStyle name="20% - Énfasis2" xfId="77"/>
    <cellStyle name="20% - Énfasis2 2" xfId="78"/>
    <cellStyle name="20% - Énfasis3" xfId="79"/>
    <cellStyle name="20% - Énfasis3 2" xfId="80"/>
    <cellStyle name="20% - Énfasis4" xfId="81"/>
    <cellStyle name="20% - Énfasis4 2" xfId="82"/>
    <cellStyle name="20% - Énfasis5" xfId="83"/>
    <cellStyle name="20% - Énfasis5 2" xfId="84"/>
    <cellStyle name="20% - Énfasis6" xfId="85"/>
    <cellStyle name="20% - Énfasis6 2" xfId="86"/>
    <cellStyle name="40 % - Akzent1" xfId="87"/>
    <cellStyle name="40 % - Akzent1 2" xfId="88"/>
    <cellStyle name="40 % - Akzent2" xfId="89"/>
    <cellStyle name="40 % - Akzent2 2" xfId="90"/>
    <cellStyle name="40 % - Akzent3" xfId="91"/>
    <cellStyle name="40 % - Akzent3 2" xfId="92"/>
    <cellStyle name="40 % - Akzent4" xfId="93"/>
    <cellStyle name="40 % - Akzent4 2" xfId="94"/>
    <cellStyle name="40 % - Akzent5" xfId="95"/>
    <cellStyle name="40 % - Akzent5 2" xfId="96"/>
    <cellStyle name="40 % - Akzent6" xfId="97"/>
    <cellStyle name="40 % - Akzent6 2" xfId="98"/>
    <cellStyle name="40 % - Accent1" xfId="99"/>
    <cellStyle name="40 % - Accent1 2" xfId="100"/>
    <cellStyle name="40 % - Accent2" xfId="101"/>
    <cellStyle name="40 % - Accent2 2" xfId="102"/>
    <cellStyle name="40 % - Accent3" xfId="103"/>
    <cellStyle name="40 % - Accent3 2" xfId="104"/>
    <cellStyle name="40 % - Accent4" xfId="105"/>
    <cellStyle name="40 % - Accent4 2" xfId="106"/>
    <cellStyle name="40 % - Accent5" xfId="107"/>
    <cellStyle name="40 % - Accent5 2" xfId="108"/>
    <cellStyle name="40 % - Accent6" xfId="109"/>
    <cellStyle name="40 % - Accent6 2" xfId="110"/>
    <cellStyle name="40% - Accent1" xfId="111"/>
    <cellStyle name="40% - Accent1 2" xfId="112"/>
    <cellStyle name="40% - Accent2" xfId="113"/>
    <cellStyle name="40% - Accent2 2" xfId="114"/>
    <cellStyle name="40% - Accent3" xfId="115"/>
    <cellStyle name="40% - Accent3 2" xfId="116"/>
    <cellStyle name="40% - Accent4" xfId="117"/>
    <cellStyle name="40% - Accent4 2" xfId="118"/>
    <cellStyle name="40% - Accent5" xfId="119"/>
    <cellStyle name="40% - Accent5 2" xfId="120"/>
    <cellStyle name="40% - Accent6" xfId="121"/>
    <cellStyle name="40% - Accent6 2" xfId="122"/>
    <cellStyle name="40% - Akzent1" xfId="123"/>
    <cellStyle name="40% - Akzent1 2" xfId="124"/>
    <cellStyle name="40% - Akzent2" xfId="125"/>
    <cellStyle name="40% - Akzent2 2" xfId="126"/>
    <cellStyle name="40% - Akzent3" xfId="127"/>
    <cellStyle name="40% - Akzent3 2" xfId="128"/>
    <cellStyle name="40% - Akzent4" xfId="129"/>
    <cellStyle name="40% - Akzent4 2" xfId="130"/>
    <cellStyle name="40% - Akzent5" xfId="131"/>
    <cellStyle name="40% - Akzent5 2" xfId="132"/>
    <cellStyle name="40% - Akzent6" xfId="133"/>
    <cellStyle name="40% - Akzent6 2" xfId="134"/>
    <cellStyle name="40% - Colore 1" xfId="135"/>
    <cellStyle name="40% - Colore 1 2" xfId="136"/>
    <cellStyle name="40% - Colore 2" xfId="137"/>
    <cellStyle name="40% - Colore 2 2" xfId="138"/>
    <cellStyle name="40% - Colore 3" xfId="139"/>
    <cellStyle name="40% - Colore 3 2" xfId="140"/>
    <cellStyle name="40% - Colore 4" xfId="141"/>
    <cellStyle name="40% - Colore 4 2" xfId="142"/>
    <cellStyle name="40% - Colore 5" xfId="143"/>
    <cellStyle name="40% - Colore 5 2" xfId="144"/>
    <cellStyle name="40% - Colore 6" xfId="145"/>
    <cellStyle name="40% - Colore 6 2" xfId="146"/>
    <cellStyle name="40% - Énfasis1" xfId="147"/>
    <cellStyle name="40% - Énfasis1 2" xfId="148"/>
    <cellStyle name="40% - Énfasis2" xfId="149"/>
    <cellStyle name="40% - Énfasis2 2" xfId="150"/>
    <cellStyle name="40% - Énfasis3" xfId="151"/>
    <cellStyle name="40% - Énfasis3 2" xfId="152"/>
    <cellStyle name="40% - Énfasis4" xfId="153"/>
    <cellStyle name="40% - Énfasis4 2" xfId="154"/>
    <cellStyle name="40% - Énfasis5" xfId="155"/>
    <cellStyle name="40% - Énfasis5 2" xfId="156"/>
    <cellStyle name="40% - Énfasis6" xfId="157"/>
    <cellStyle name="40% - Énfasis6 2" xfId="158"/>
    <cellStyle name="60 % - Akzent1" xfId="159"/>
    <cellStyle name="60 % - Akzent1 2" xfId="160"/>
    <cellStyle name="60 % - Akzent2" xfId="161"/>
    <cellStyle name="60 % - Akzent2 2" xfId="162"/>
    <cellStyle name="60 % - Akzent3" xfId="163"/>
    <cellStyle name="60 % - Akzent3 2" xfId="164"/>
    <cellStyle name="60 % - Akzent4" xfId="165"/>
    <cellStyle name="60 % - Akzent4 2" xfId="166"/>
    <cellStyle name="60 % - Akzent5" xfId="167"/>
    <cellStyle name="60 % - Akzent5 2" xfId="168"/>
    <cellStyle name="60 % - Akzent6" xfId="169"/>
    <cellStyle name="60 % - Akzent6 2" xfId="170"/>
    <cellStyle name="60 % - Accent1" xfId="171"/>
    <cellStyle name="60 % - Accent1 2" xfId="172"/>
    <cellStyle name="60 % - Accent2" xfId="173"/>
    <cellStyle name="60 % - Accent2 2" xfId="174"/>
    <cellStyle name="60 % - Accent3" xfId="175"/>
    <cellStyle name="60 % - Accent3 2" xfId="176"/>
    <cellStyle name="60 % - Accent4" xfId="177"/>
    <cellStyle name="60 % - Accent4 2" xfId="178"/>
    <cellStyle name="60 % - Accent5" xfId="179"/>
    <cellStyle name="60 % - Accent5 2" xfId="180"/>
    <cellStyle name="60 % - Accent6" xfId="181"/>
    <cellStyle name="60 % - Accent6 2" xfId="182"/>
    <cellStyle name="60% - Accent1" xfId="183"/>
    <cellStyle name="60% - Accent1 2" xfId="184"/>
    <cellStyle name="60% - Accent2" xfId="185"/>
    <cellStyle name="60% - Accent2 2" xfId="186"/>
    <cellStyle name="60% - Accent3" xfId="187"/>
    <cellStyle name="60% - Accent3 2" xfId="188"/>
    <cellStyle name="60% - Accent4" xfId="189"/>
    <cellStyle name="60% - Accent4 2" xfId="190"/>
    <cellStyle name="60% - Accent5" xfId="191"/>
    <cellStyle name="60% - Accent5 2" xfId="192"/>
    <cellStyle name="60% - Accent6" xfId="193"/>
    <cellStyle name="60% - Accent6 2" xfId="194"/>
    <cellStyle name="60% - Akzent1" xfId="195"/>
    <cellStyle name="60% - Akzent1 2" xfId="196"/>
    <cellStyle name="60% - Akzent2" xfId="197"/>
    <cellStyle name="60% - Akzent2 2" xfId="198"/>
    <cellStyle name="60% - Akzent3" xfId="199"/>
    <cellStyle name="60% - Akzent3 2" xfId="200"/>
    <cellStyle name="60% - Akzent4" xfId="201"/>
    <cellStyle name="60% - Akzent4 2" xfId="202"/>
    <cellStyle name="60% - Akzent5" xfId="203"/>
    <cellStyle name="60% - Akzent5 2" xfId="204"/>
    <cellStyle name="60% - Akzent6" xfId="205"/>
    <cellStyle name="60% - Akzent6 2" xfId="206"/>
    <cellStyle name="60% - Colore 1" xfId="207"/>
    <cellStyle name="60% - Colore 1 2" xfId="208"/>
    <cellStyle name="60% - Colore 2" xfId="209"/>
    <cellStyle name="60% - Colore 2 2" xfId="210"/>
    <cellStyle name="60% - Colore 3" xfId="211"/>
    <cellStyle name="60% - Colore 3 2" xfId="212"/>
    <cellStyle name="60% - Colore 4" xfId="213"/>
    <cellStyle name="60% - Colore 4 2" xfId="214"/>
    <cellStyle name="60% - Colore 5" xfId="215"/>
    <cellStyle name="60% - Colore 5 2" xfId="216"/>
    <cellStyle name="60% - Colore 6" xfId="217"/>
    <cellStyle name="60% - Colore 6 2" xfId="218"/>
    <cellStyle name="60% - Énfasis1" xfId="219"/>
    <cellStyle name="60% - Énfasis1 2" xfId="220"/>
    <cellStyle name="60% - Énfasis2" xfId="221"/>
    <cellStyle name="60% - Énfasis2 2" xfId="222"/>
    <cellStyle name="60% - Énfasis3" xfId="223"/>
    <cellStyle name="60% - Énfasis3 2" xfId="224"/>
    <cellStyle name="60% - Énfasis4" xfId="225"/>
    <cellStyle name="60% - Énfasis4 2" xfId="226"/>
    <cellStyle name="60% - Énfasis5" xfId="227"/>
    <cellStyle name="60% - Énfasis5 2" xfId="228"/>
    <cellStyle name="60% - Énfasis6" xfId="229"/>
    <cellStyle name="60% - Énfasis6 2" xfId="230"/>
    <cellStyle name="Accent1" xfId="231"/>
    <cellStyle name="Accent1 2" xfId="232"/>
    <cellStyle name="Accent2" xfId="233"/>
    <cellStyle name="Accent2 2" xfId="234"/>
    <cellStyle name="Accent3" xfId="235"/>
    <cellStyle name="Accent3 2" xfId="236"/>
    <cellStyle name="Accent4" xfId="237"/>
    <cellStyle name="Accent4 2" xfId="238"/>
    <cellStyle name="Accent5" xfId="239"/>
    <cellStyle name="Accent5 2" xfId="240"/>
    <cellStyle name="Accent6" xfId="241"/>
    <cellStyle name="Accent6 2" xfId="242"/>
    <cellStyle name="Akzent1" xfId="243"/>
    <cellStyle name="Akzent1 2" xfId="244"/>
    <cellStyle name="Akzent2" xfId="245"/>
    <cellStyle name="Akzent2 2" xfId="246"/>
    <cellStyle name="Akzent3" xfId="247"/>
    <cellStyle name="Akzent3 2" xfId="248"/>
    <cellStyle name="Akzent4" xfId="249"/>
    <cellStyle name="Akzent4 2" xfId="250"/>
    <cellStyle name="Akzent5" xfId="251"/>
    <cellStyle name="Akzent5 2" xfId="252"/>
    <cellStyle name="Akzent6" xfId="253"/>
    <cellStyle name="Akzent6 2" xfId="254"/>
    <cellStyle name="Ausgabe" xfId="255"/>
    <cellStyle name="Ausgabe 2" xfId="256"/>
    <cellStyle name="Avertissement" xfId="257"/>
    <cellStyle name="Avertissement 2" xfId="258"/>
    <cellStyle name="Bad" xfId="259"/>
    <cellStyle name="Bad 2" xfId="260"/>
    <cellStyle name="Berechnung" xfId="261"/>
    <cellStyle name="Berechnung 2" xfId="262"/>
    <cellStyle name="Berekening" xfId="263"/>
    <cellStyle name="Berekening 2" xfId="264"/>
    <cellStyle name="Buena" xfId="265"/>
    <cellStyle name="Buena 2" xfId="266"/>
    <cellStyle name="Calcolo" xfId="267"/>
    <cellStyle name="Calcolo 2" xfId="268"/>
    <cellStyle name="Calcul" xfId="269"/>
    <cellStyle name="Calcul 2" xfId="270"/>
    <cellStyle name="Calculation" xfId="271"/>
    <cellStyle name="Calculation 2" xfId="272"/>
    <cellStyle name="Cálculo" xfId="273"/>
    <cellStyle name="Cálculo 2" xfId="274"/>
    <cellStyle name="Celda de comprobación" xfId="275"/>
    <cellStyle name="Celda de comprobación 2" xfId="276"/>
    <cellStyle name="Celda vinculada" xfId="277"/>
    <cellStyle name="Cella collegata" xfId="278"/>
    <cellStyle name="Cella da controllare" xfId="279"/>
    <cellStyle name="Cella da controllare 2" xfId="280"/>
    <cellStyle name="Cellule liée" xfId="281"/>
    <cellStyle name="Cellule liée 2" xfId="282"/>
    <cellStyle name="Check Cell" xfId="283"/>
    <cellStyle name="Check Cell 2" xfId="284"/>
    <cellStyle name="Colore 1" xfId="285"/>
    <cellStyle name="Colore 1 2" xfId="286"/>
    <cellStyle name="Colore 2" xfId="287"/>
    <cellStyle name="Colore 2 2" xfId="288"/>
    <cellStyle name="Colore 3" xfId="289"/>
    <cellStyle name="Colore 3 2" xfId="290"/>
    <cellStyle name="Colore 4" xfId="291"/>
    <cellStyle name="Colore 4 2" xfId="292"/>
    <cellStyle name="Colore 5" xfId="293"/>
    <cellStyle name="Colore 5 2" xfId="294"/>
    <cellStyle name="Colore 6" xfId="295"/>
    <cellStyle name="Colore 6 2" xfId="296"/>
    <cellStyle name="Commentaire" xfId="297"/>
    <cellStyle name="Commentaire 2" xfId="298"/>
    <cellStyle name="Controlecel" xfId="299"/>
    <cellStyle name="Controlecel 2" xfId="300"/>
    <cellStyle name="Eingabe" xfId="301"/>
    <cellStyle name="Eingabe 2" xfId="302"/>
    <cellStyle name="Encabezado 4" xfId="303"/>
    <cellStyle name="Énfasis1" xfId="304"/>
    <cellStyle name="Énfasis1 2" xfId="305"/>
    <cellStyle name="Énfasis2" xfId="306"/>
    <cellStyle name="Énfasis2 2" xfId="307"/>
    <cellStyle name="Énfasis3" xfId="308"/>
    <cellStyle name="Énfasis3 2" xfId="309"/>
    <cellStyle name="Énfasis4" xfId="310"/>
    <cellStyle name="Énfasis4 2" xfId="311"/>
    <cellStyle name="Énfasis5" xfId="312"/>
    <cellStyle name="Énfasis5 2" xfId="313"/>
    <cellStyle name="Énfasis6" xfId="314"/>
    <cellStyle name="Énfasis6 2" xfId="315"/>
    <cellStyle name="Entrada" xfId="316"/>
    <cellStyle name="Entrada 2" xfId="317"/>
    <cellStyle name="Entrée" xfId="318"/>
    <cellStyle name="Entrée 2" xfId="319"/>
    <cellStyle name="Ergebnis" xfId="320"/>
    <cellStyle name="Ergebnis 1" xfId="321"/>
    <cellStyle name="Erklärender Text" xfId="322"/>
    <cellStyle name="Euro" xfId="323"/>
    <cellStyle name="Euro 2" xfId="324"/>
    <cellStyle name="Excel Built-in Hyperlink" xfId="325"/>
    <cellStyle name="Excel Built-in Hyperlink 2" xfId="326"/>
    <cellStyle name="Excel Built-in Normal" xfId="327"/>
    <cellStyle name="Excel_BuiltIn_Hyperlink" xfId="328"/>
    <cellStyle name="Explanatory Text" xfId="329"/>
    <cellStyle name="Gekoppelde cel" xfId="330"/>
    <cellStyle name="Goed" xfId="331"/>
    <cellStyle name="Goed 2" xfId="332"/>
    <cellStyle name="Good" xfId="333"/>
    <cellStyle name="Good 2" xfId="334"/>
    <cellStyle name="Gut" xfId="335"/>
    <cellStyle name="Gut 2" xfId="336"/>
    <cellStyle name="Heading 1" xfId="337"/>
    <cellStyle name="Heading 2" xfId="338"/>
    <cellStyle name="Heading 3" xfId="339"/>
    <cellStyle name="Heading 4" xfId="340"/>
    <cellStyle name="Incorrecto" xfId="341"/>
    <cellStyle name="Incorrecto 2" xfId="342"/>
    <cellStyle name="Input" xfId="343"/>
    <cellStyle name="Input 2" xfId="344"/>
    <cellStyle name="Insatisfaisant" xfId="345"/>
    <cellStyle name="Insatisfaisant 2" xfId="346"/>
    <cellStyle name="Invoer" xfId="347"/>
    <cellStyle name="Invoer 2" xfId="348"/>
    <cellStyle name="Kop 1" xfId="349"/>
    <cellStyle name="Kop 2" xfId="350"/>
    <cellStyle name="Kop 3" xfId="351"/>
    <cellStyle name="Kop 4" xfId="352"/>
    <cellStyle name="Hyperlink" xfId="353"/>
    <cellStyle name="Lien hypertexte 10" xfId="354"/>
    <cellStyle name="Lien hypertexte 11" xfId="355"/>
    <cellStyle name="Lien hypertexte 12" xfId="356"/>
    <cellStyle name="Lien hypertexte 13" xfId="357"/>
    <cellStyle name="Lien hypertexte 2" xfId="358"/>
    <cellStyle name="Lien hypertexte 2 2" xfId="359"/>
    <cellStyle name="Lien hypertexte 2 3" xfId="360"/>
    <cellStyle name="Lien hypertexte 3" xfId="361"/>
    <cellStyle name="Lien hypertexte 3 2" xfId="362"/>
    <cellStyle name="Lien hypertexte 3 3" xfId="363"/>
    <cellStyle name="Lien hypertexte 4" xfId="364"/>
    <cellStyle name="Lien hypertexte 4 2" xfId="365"/>
    <cellStyle name="Lien hypertexte 5" xfId="366"/>
    <cellStyle name="Lien hypertexte 5 2" xfId="367"/>
    <cellStyle name="Lien hypertexte 6" xfId="368"/>
    <cellStyle name="Lien hypertexte 7" xfId="369"/>
    <cellStyle name="Lien hypertexte 8" xfId="370"/>
    <cellStyle name="Lien hypertexte 9" xfId="371"/>
    <cellStyle name="Linked Cell" xfId="372"/>
    <cellStyle name="Comma" xfId="373"/>
    <cellStyle name="Comma [0]" xfId="374"/>
    <cellStyle name="Milliers 2" xfId="375"/>
    <cellStyle name="Milliers 2 2" xfId="376"/>
    <cellStyle name="Milliers 3" xfId="377"/>
    <cellStyle name="Milliers 3 2" xfId="378"/>
    <cellStyle name="Milliers 4" xfId="379"/>
    <cellStyle name="Currency" xfId="380"/>
    <cellStyle name="Currency [0]" xfId="381"/>
    <cellStyle name="Neutraal" xfId="382"/>
    <cellStyle name="Neutraal 2" xfId="383"/>
    <cellStyle name="Neutral" xfId="384"/>
    <cellStyle name="Neutral 2" xfId="385"/>
    <cellStyle name="Neutrale" xfId="386"/>
    <cellStyle name="Neutrale 2" xfId="387"/>
    <cellStyle name="Neutre" xfId="388"/>
    <cellStyle name="Neutre 2" xfId="389"/>
    <cellStyle name="Normal 2" xfId="390"/>
    <cellStyle name="Nota" xfId="391"/>
    <cellStyle name="Nota 2" xfId="392"/>
    <cellStyle name="Notas" xfId="393"/>
    <cellStyle name="Notas 2" xfId="394"/>
    <cellStyle name="Note" xfId="395"/>
    <cellStyle name="Note 2" xfId="396"/>
    <cellStyle name="Notitie" xfId="397"/>
    <cellStyle name="Notitie 2" xfId="398"/>
    <cellStyle name="Notiz" xfId="399"/>
    <cellStyle name="Notiz 2" xfId="400"/>
    <cellStyle name="Ongeldig" xfId="401"/>
    <cellStyle name="Ongeldig 2" xfId="402"/>
    <cellStyle name="Output" xfId="403"/>
    <cellStyle name="Output 2" xfId="404"/>
    <cellStyle name="Percent" xfId="405"/>
    <cellStyle name="Salida" xfId="406"/>
    <cellStyle name="Salida 2" xfId="407"/>
    <cellStyle name="Satisfaisant" xfId="408"/>
    <cellStyle name="Satisfaisant 2" xfId="409"/>
    <cellStyle name="Schlecht" xfId="410"/>
    <cellStyle name="Schlecht 2" xfId="411"/>
    <cellStyle name="Sortie" xfId="412"/>
    <cellStyle name="Sortie 2" xfId="413"/>
    <cellStyle name="Testo avviso" xfId="414"/>
    <cellStyle name="Testo descrittivo" xfId="415"/>
    <cellStyle name="Texte explicatif" xfId="416"/>
    <cellStyle name="Texte explicatif 2" xfId="417"/>
    <cellStyle name="Texto de advertencia" xfId="418"/>
    <cellStyle name="Texto explicativo" xfId="419"/>
    <cellStyle name="Titel" xfId="420"/>
    <cellStyle name="Title" xfId="421"/>
    <cellStyle name="Titolo" xfId="422"/>
    <cellStyle name="Titolo 1" xfId="423"/>
    <cellStyle name="Titolo 2" xfId="424"/>
    <cellStyle name="Titolo 3" xfId="425"/>
    <cellStyle name="Titolo 4" xfId="426"/>
    <cellStyle name="Titre" xfId="427"/>
    <cellStyle name="Titre 1" xfId="428"/>
    <cellStyle name="Titre 1 1" xfId="429"/>
    <cellStyle name="Titre 1 1 1" xfId="430"/>
    <cellStyle name="Titre 2" xfId="431"/>
    <cellStyle name="Titre 3" xfId="432"/>
    <cellStyle name="Titre 1" xfId="433"/>
    <cellStyle name="Titre 1 2" xfId="434"/>
    <cellStyle name="Titre 2" xfId="435"/>
    <cellStyle name="Titre 2 2" xfId="436"/>
    <cellStyle name="Titre 3" xfId="437"/>
    <cellStyle name="Titre 3 2" xfId="438"/>
    <cellStyle name="Titre 4" xfId="439"/>
    <cellStyle name="Titre 4 2" xfId="440"/>
    <cellStyle name="Título" xfId="441"/>
    <cellStyle name="Título 1" xfId="442"/>
    <cellStyle name="Título 2" xfId="443"/>
    <cellStyle name="Título 3" xfId="444"/>
    <cellStyle name="Totaal" xfId="445"/>
    <cellStyle name="Total" xfId="446"/>
    <cellStyle name="Total 2" xfId="447"/>
    <cellStyle name="Totale" xfId="448"/>
    <cellStyle name="Überschrift" xfId="449"/>
    <cellStyle name="Überschrift 1" xfId="450"/>
    <cellStyle name="Überschrift 1 1" xfId="451"/>
    <cellStyle name="Überschrift 2" xfId="452"/>
    <cellStyle name="Überschrift 3" xfId="453"/>
    <cellStyle name="Überschrift 4" xfId="454"/>
    <cellStyle name="Uitvoer" xfId="455"/>
    <cellStyle name="Uitvoer 2" xfId="456"/>
    <cellStyle name="Valore non valido" xfId="457"/>
    <cellStyle name="Valore non valido 2" xfId="458"/>
    <cellStyle name="Valore valido" xfId="459"/>
    <cellStyle name="Valore valido 2" xfId="460"/>
    <cellStyle name="Vérification" xfId="461"/>
    <cellStyle name="Vérification 2" xfId="462"/>
    <cellStyle name="Verklarende tekst" xfId="463"/>
    <cellStyle name="Verknüpfte Zelle" xfId="464"/>
    <cellStyle name="Waarschuwingstekst" xfId="465"/>
    <cellStyle name="Warnender Text" xfId="466"/>
    <cellStyle name="Warning Text" xfId="467"/>
    <cellStyle name="Zelle überprüfen" xfId="468"/>
    <cellStyle name="Zelle überprüfen 2" xfId="469"/>
  </cellStyles>
  <dxfs count="1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ont>
        <color indexed="9"/>
      </font>
    </dxf>
    <dxf>
      <fill>
        <patternFill>
          <bgColor indexed="53"/>
        </patternFill>
      </fill>
    </dxf>
    <dxf>
      <font>
        <color indexed="53"/>
      </font>
    </dxf>
    <dxf>
      <font>
        <color indexed="53"/>
      </font>
    </dxf>
    <dxf>
      <font>
        <color indexed="8"/>
      </font>
      <fill>
        <patternFill>
          <bgColor indexed="11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VisuGAPHE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mp\Armelle\FICHE-TitreDeMonMont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\110501-Epinal\LaConfiture\Spectacle1-101201-1952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mp\VisuDIAP321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vi\Desktop\DVD02\Fiches_signal%e9tiques_de_036_%e0_050\FS%20de%20036%20&#224;%20050\44-FICHE-L'EXCLU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emp\DVD2\FS%20de%20031%20&#224;%20070\058%20Fiche%20d'identif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duc"/>
      <sheetName val="INTRO"/>
      <sheetName val="APERCU"/>
      <sheetName val="MEDIA"/>
      <sheetName val="ORGANIS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tt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O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duc"/>
      <sheetName val="INTRO"/>
      <sheetName val="APERCU"/>
      <sheetName val="MEDIA"/>
      <sheetName val="ORGANISER"/>
      <sheetName val="formul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ttt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tt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mavi.com/dossier/dosvisudiap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5"/>
  <sheetViews>
    <sheetView tabSelected="1" zoomScalePageLayoutView="0" workbookViewId="0" topLeftCell="A1">
      <pane ySplit="14" topLeftCell="BM41" activePane="bottomLeft" state="frozen"/>
      <selection pane="topLeft" activeCell="DM848" sqref="DM848"/>
      <selection pane="bottomLeft" activeCell="C41" sqref="C41"/>
    </sheetView>
  </sheetViews>
  <sheetFormatPr defaultColWidth="11.421875" defaultRowHeight="12.75"/>
  <cols>
    <col min="1" max="1" width="3.8515625" style="23" bestFit="1" customWidth="1"/>
    <col min="2" max="2" width="48.421875" style="107" customWidth="1"/>
    <col min="3" max="3" width="58.140625" style="94" customWidth="1"/>
    <col min="4" max="4" width="3.140625" style="35" customWidth="1"/>
    <col min="5" max="16384" width="11.421875" style="23" customWidth="1"/>
  </cols>
  <sheetData>
    <row r="1" spans="1:4" s="4" customFormat="1" ht="7.5" customHeight="1">
      <c r="A1" s="124" t="s">
        <v>0</v>
      </c>
      <c r="B1" s="1" t="s">
        <v>1</v>
      </c>
      <c r="C1" s="2"/>
      <c r="D1" s="3"/>
    </row>
    <row r="2" spans="1:4" s="7" customFormat="1" ht="20.25">
      <c r="A2" s="124"/>
      <c r="B2" s="5" t="s">
        <v>2</v>
      </c>
      <c r="C2" s="6" t="str">
        <f>CONCATENATE(C30," (",TEXT(C19/86400,"mm:ss"),"min)")</f>
        <v> (00:00min)</v>
      </c>
      <c r="D2" s="3"/>
    </row>
    <row r="3" spans="1:4" s="11" customFormat="1" ht="15.75">
      <c r="A3" s="124"/>
      <c r="B3" s="8"/>
      <c r="C3" s="9" t="str">
        <f>CONCATENATE(" ",C16)</f>
        <v>  </v>
      </c>
      <c r="D3" s="10"/>
    </row>
    <row r="4" spans="1:4" s="14" customFormat="1" ht="30" customHeight="1">
      <c r="A4" s="124"/>
      <c r="B4" s="12"/>
      <c r="C4" s="13" t="e">
        <f>CONCATENATE(" (",TEXT(C19/86400,"mm:ss"),"min - Realisation ",C22," - Format ",C25,")")</f>
        <v>#VALUE!</v>
      </c>
      <c r="D4" s="10"/>
    </row>
    <row r="5" spans="1:4" s="18" customFormat="1" ht="7.5" customHeight="1">
      <c r="A5" s="125"/>
      <c r="B5" s="15"/>
      <c r="C5" s="16">
        <v>0</v>
      </c>
      <c r="D5" s="17"/>
    </row>
    <row r="6" spans="1:4" ht="4.5" customHeight="1">
      <c r="A6" s="126">
        <v>1</v>
      </c>
      <c r="B6" s="19"/>
      <c r="C6" s="20"/>
      <c r="D6" s="21"/>
    </row>
    <row r="7" spans="1:4" ht="12.75" customHeight="1">
      <c r="A7" s="126"/>
      <c r="B7" s="24" t="s">
        <v>3</v>
      </c>
      <c r="C7" s="25"/>
      <c r="D7" s="21"/>
    </row>
    <row r="8" spans="1:4" s="29" customFormat="1" ht="12.75" customHeight="1">
      <c r="A8" s="126"/>
      <c r="B8" s="26" t="s">
        <v>4</v>
      </c>
      <c r="C8" s="27"/>
      <c r="D8" s="28"/>
    </row>
    <row r="9" spans="1:4" ht="4.5" customHeight="1">
      <c r="A9" s="126"/>
      <c r="B9" s="19"/>
      <c r="C9" s="20"/>
      <c r="D9" s="21"/>
    </row>
    <row r="10" spans="2:4" ht="19.5" customHeight="1">
      <c r="B10" s="23"/>
      <c r="C10" s="23"/>
      <c r="D10" s="23"/>
    </row>
    <row r="11" spans="2:4" ht="12.75">
      <c r="B11" s="23"/>
      <c r="C11" s="23"/>
      <c r="D11" s="23"/>
    </row>
    <row r="12" spans="2:4" ht="12.75">
      <c r="B12" s="23"/>
      <c r="C12" s="23"/>
      <c r="D12" s="23"/>
    </row>
    <row r="13" spans="2:4" ht="12.75" hidden="1">
      <c r="B13" s="23"/>
      <c r="C13" s="30" t="s">
        <v>5</v>
      </c>
      <c r="D13" s="23"/>
    </row>
    <row r="14" spans="2:4" ht="15">
      <c r="B14" s="31"/>
      <c r="C14" s="32" t="str">
        <f>CONCATENATE(21-COUNTA(C29:C31,C33:C36,C41,C44:C45,C51:C52,C54:C55,C57:C61,C82,C92),C13)</f>
        <v>21 champs jaunes à remplir obligatoirement</v>
      </c>
      <c r="D14" s="23"/>
    </row>
    <row r="15" spans="1:3" ht="12.75" customHeight="1" hidden="1">
      <c r="A15" s="127" t="s">
        <v>6</v>
      </c>
      <c r="B15" s="33" t="s">
        <v>7</v>
      </c>
      <c r="C15" s="34">
        <f>LOWER(C30)</f>
      </c>
    </row>
    <row r="16" spans="1:3" ht="12.75" customHeight="1" hidden="1">
      <c r="A16" s="127"/>
      <c r="B16" s="36" t="s">
        <v>8</v>
      </c>
      <c r="C16" s="34" t="str">
        <f>CONCATENATE((C54)," ",C55,IF(C66&lt;&gt;"",", ",""),C66,IF(C69&lt;&gt;"",", ",""),C69,IF(C72&lt;&gt;"",", ",""),C72)</f>
        <v> </v>
      </c>
    </row>
    <row r="17" spans="1:3" ht="12.75" customHeight="1" hidden="1">
      <c r="A17" s="127"/>
      <c r="B17" s="36" t="s">
        <v>9</v>
      </c>
      <c r="C17" s="34">
        <f>CONCATENATE(IF(C61&lt;&gt;"","",""),C61,IF(C68&lt;&gt;"","; ",""),C68,IF(C71&lt;&gt;"","; ",""),C71,IF(C76&lt;&gt;"","; ",""),C76)</f>
      </c>
    </row>
    <row r="18" spans="1:3" ht="12.75" customHeight="1" hidden="1">
      <c r="A18" s="127"/>
      <c r="B18" s="36" t="s">
        <v>10</v>
      </c>
      <c r="C18" s="37">
        <f>C19/86400</f>
        <v>0</v>
      </c>
    </row>
    <row r="19" spans="1:3" ht="12.75" customHeight="1" hidden="1">
      <c r="A19" s="127"/>
      <c r="B19" s="36" t="s">
        <v>11</v>
      </c>
      <c r="C19" s="38">
        <f>C36</f>
        <v>0</v>
      </c>
    </row>
    <row r="20" spans="1:3" ht="12.75" customHeight="1" hidden="1">
      <c r="A20" s="127"/>
      <c r="B20" s="36" t="s">
        <v>12</v>
      </c>
      <c r="C20" s="34">
        <f>UPPER(LEFT(C33,3))</f>
      </c>
    </row>
    <row r="21" spans="1:3" ht="12.75" customHeight="1" hidden="1">
      <c r="A21" s="127"/>
      <c r="B21" s="36" t="s">
        <v>13</v>
      </c>
      <c r="C21" s="34">
        <f>UPPER(LEFT(C34,3))</f>
      </c>
    </row>
    <row r="22" spans="1:3" ht="12.75" customHeight="1" hidden="1">
      <c r="A22" s="127"/>
      <c r="B22" s="36" t="s">
        <v>14</v>
      </c>
      <c r="C22" s="34">
        <f>C35</f>
        <v>0</v>
      </c>
    </row>
    <row r="23" spans="1:3" ht="12.75" customHeight="1" hidden="1">
      <c r="A23" s="127"/>
      <c r="B23" s="36" t="s">
        <v>15</v>
      </c>
      <c r="C23" s="34">
        <f>RIGHT(C31,2)</f>
      </c>
    </row>
    <row r="24" spans="1:3" ht="12.75" customHeight="1" hidden="1">
      <c r="A24" s="127"/>
      <c r="B24" s="36" t="s">
        <v>16</v>
      </c>
      <c r="C24" s="34">
        <f>RIGHT(C59,3)</f>
      </c>
    </row>
    <row r="25" spans="1:3" ht="12.75" customHeight="1" hidden="1">
      <c r="A25" s="127"/>
      <c r="B25" s="36" t="s">
        <v>17</v>
      </c>
      <c r="C25" s="39" t="e">
        <f>LEFT(C44,FIND(" ",C44,1)-1)</f>
        <v>#VALUE!</v>
      </c>
    </row>
    <row r="26" spans="1:3" ht="12.75" customHeight="1" hidden="1">
      <c r="A26" s="127"/>
      <c r="B26" s="36" t="s">
        <v>18</v>
      </c>
      <c r="C26" s="34" t="e">
        <f>LEFT(C48,FIND(" ",C48,1)-1)</f>
        <v>#VALUE!</v>
      </c>
    </row>
    <row r="27" spans="1:3" ht="12.75" customHeight="1" hidden="1">
      <c r="A27" s="127"/>
      <c r="B27" s="36" t="s">
        <v>19</v>
      </c>
      <c r="C27" s="34" t="e">
        <f>LEFT(C45,FIND(" ",C45,1)-1)</f>
        <v>#VALUE!</v>
      </c>
    </row>
    <row r="28" spans="1:3" ht="12.75" customHeight="1" hidden="1">
      <c r="A28" s="127"/>
      <c r="B28" s="36" t="s">
        <v>20</v>
      </c>
      <c r="C28" s="34">
        <f>CONCATENATE(UPPER(RIGHT(C39,1)),UPPER(RIGHT(C40,1)))</f>
      </c>
    </row>
    <row r="29" spans="1:4" s="31" customFormat="1" ht="15.75">
      <c r="A29" s="40"/>
      <c r="B29" s="41" t="s">
        <v>21</v>
      </c>
      <c r="C29" s="42"/>
      <c r="D29" s="43" t="str">
        <f>IF(C29="","!","ok")</f>
        <v>!</v>
      </c>
    </row>
    <row r="30" spans="1:4" ht="12.75" customHeight="1">
      <c r="A30" s="123">
        <v>2</v>
      </c>
      <c r="B30" s="44" t="s">
        <v>7</v>
      </c>
      <c r="C30" s="45"/>
      <c r="D30" s="46" t="str">
        <f>IF(C30="","!","ok")</f>
        <v>!</v>
      </c>
    </row>
    <row r="31" spans="1:4" ht="12.75">
      <c r="A31" s="128"/>
      <c r="B31" s="44" t="s">
        <v>22</v>
      </c>
      <c r="C31" s="45"/>
      <c r="D31" s="46" t="str">
        <f>IF(C31="","!","ok")</f>
        <v>!</v>
      </c>
    </row>
    <row r="32" spans="1:4" ht="12.75">
      <c r="A32" s="128"/>
      <c r="B32" s="47" t="s">
        <v>23</v>
      </c>
      <c r="C32" s="45"/>
      <c r="D32" s="23"/>
    </row>
    <row r="33" spans="1:4" ht="12.75">
      <c r="A33" s="128"/>
      <c r="B33" s="44" t="s">
        <v>12</v>
      </c>
      <c r="C33" s="45"/>
      <c r="D33" s="46" t="str">
        <f>IF(C33="","!","ok")</f>
        <v>!</v>
      </c>
    </row>
    <row r="34" spans="1:4" ht="12.75">
      <c r="A34" s="128"/>
      <c r="B34" s="44" t="s">
        <v>24</v>
      </c>
      <c r="C34" s="45"/>
      <c r="D34" s="46" t="str">
        <f>IF(C34="","!","ok")</f>
        <v>!</v>
      </c>
    </row>
    <row r="35" spans="1:4" ht="12.75">
      <c r="A35" s="128"/>
      <c r="B35" s="44" t="s">
        <v>25</v>
      </c>
      <c r="C35" s="45"/>
      <c r="D35" s="46" t="str">
        <f>IF(C35="","!","ok")</f>
        <v>!</v>
      </c>
    </row>
    <row r="36" spans="1:4" ht="12.75">
      <c r="A36" s="128"/>
      <c r="B36" s="44" t="s">
        <v>26</v>
      </c>
      <c r="C36" s="48"/>
      <c r="D36" s="46" t="str">
        <f>IF(C36="","!","ok")</f>
        <v>!</v>
      </c>
    </row>
    <row r="37" spans="1:4" ht="12.75" customHeight="1" hidden="1">
      <c r="A37" s="128"/>
      <c r="B37" s="47" t="s">
        <v>27</v>
      </c>
      <c r="C37" s="49"/>
      <c r="D37" s="46" t="str">
        <f>IF(C37="","!","ok")</f>
        <v>!</v>
      </c>
    </row>
    <row r="38" spans="1:4" ht="12.75" customHeight="1" hidden="1">
      <c r="A38" s="128"/>
      <c r="B38" s="44"/>
      <c r="C38" s="50"/>
      <c r="D38" s="22"/>
    </row>
    <row r="39" spans="1:4" ht="12.75" hidden="1">
      <c r="A39" s="128"/>
      <c r="B39" s="44" t="s">
        <v>28</v>
      </c>
      <c r="C39" s="51"/>
      <c r="D39" s="46" t="str">
        <f>IF(C39="","!","ok")</f>
        <v>!</v>
      </c>
    </row>
    <row r="40" spans="1:4" ht="12.75" hidden="1">
      <c r="A40" s="128"/>
      <c r="B40" s="44" t="s">
        <v>29</v>
      </c>
      <c r="C40" s="51"/>
      <c r="D40" s="52"/>
    </row>
    <row r="41" spans="1:4" ht="12.75" customHeight="1">
      <c r="A41" s="120">
        <v>3</v>
      </c>
      <c r="B41" s="53" t="s">
        <v>30</v>
      </c>
      <c r="C41" s="54"/>
      <c r="D41" s="55" t="e">
        <f>IF(LEN(C41)-FIND(".",C41,1)=3,"ok","!")</f>
        <v>#VALUE!</v>
      </c>
    </row>
    <row r="42" spans="1:4" ht="12.75" hidden="1">
      <c r="A42" s="121"/>
      <c r="B42" s="56" t="s">
        <v>31</v>
      </c>
      <c r="C42" s="54"/>
      <c r="D42" s="52"/>
    </row>
    <row r="43" spans="1:4" ht="25.5">
      <c r="A43" s="121"/>
      <c r="B43" s="57" t="s">
        <v>32</v>
      </c>
      <c r="C43" s="58"/>
      <c r="D43" s="52"/>
    </row>
    <row r="44" spans="1:4" ht="12.75">
      <c r="A44" s="121"/>
      <c r="B44" s="59" t="s">
        <v>33</v>
      </c>
      <c r="C44" s="50"/>
      <c r="D44" s="46" t="str">
        <f>IF(C44="","!","ok")</f>
        <v>!</v>
      </c>
    </row>
    <row r="45" spans="1:4" ht="12.75" customHeight="1">
      <c r="A45" s="121"/>
      <c r="B45" s="59" t="s">
        <v>34</v>
      </c>
      <c r="C45" s="54"/>
      <c r="D45" s="46" t="str">
        <f>IF(C45="","!","ok")</f>
        <v>!</v>
      </c>
    </row>
    <row r="46" spans="1:4" ht="12.75" customHeight="1" hidden="1">
      <c r="A46" s="121"/>
      <c r="B46" s="56" t="s">
        <v>35</v>
      </c>
      <c r="C46" s="54"/>
      <c r="D46" s="60">
        <f>IF(LEFT(C45,5)="AUTRE",IF(C46="","!","ok"),"")</f>
      </c>
    </row>
    <row r="47" spans="1:4" ht="12.75">
      <c r="A47" s="121"/>
      <c r="B47" s="57" t="s">
        <v>36</v>
      </c>
      <c r="C47" s="54"/>
      <c r="D47" s="52"/>
    </row>
    <row r="48" spans="1:4" ht="12.75">
      <c r="A48" s="121"/>
      <c r="B48" s="57" t="s">
        <v>37</v>
      </c>
      <c r="C48" s="54"/>
      <c r="D48" s="52"/>
    </row>
    <row r="49" spans="1:4" ht="12.75" customHeight="1" hidden="1">
      <c r="A49" s="121"/>
      <c r="B49" s="57" t="s">
        <v>38</v>
      </c>
      <c r="C49" s="61"/>
      <c r="D49" s="52"/>
    </row>
    <row r="50" spans="1:4" ht="12.75" customHeight="1" hidden="1">
      <c r="A50" s="121"/>
      <c r="B50" s="57" t="s">
        <v>39</v>
      </c>
      <c r="C50" s="62"/>
      <c r="D50" s="52"/>
    </row>
    <row r="51" spans="1:4" ht="12.75">
      <c r="A51" s="121"/>
      <c r="B51" s="59" t="s">
        <v>40</v>
      </c>
      <c r="C51" s="49"/>
      <c r="D51" s="46" t="str">
        <f>IF(C58="","!","ok")</f>
        <v>!</v>
      </c>
    </row>
    <row r="52" spans="1:4" ht="12.75" customHeight="1">
      <c r="A52" s="121"/>
      <c r="B52" s="57" t="s">
        <v>41</v>
      </c>
      <c r="C52" s="50"/>
      <c r="D52" s="46" t="str">
        <f>IF(C59="","!","ok")</f>
        <v>!</v>
      </c>
    </row>
    <row r="53" spans="1:4" ht="12.75" customHeight="1">
      <c r="A53" s="121"/>
      <c r="B53" s="57" t="s">
        <v>42</v>
      </c>
      <c r="C53" s="45"/>
      <c r="D53" s="52"/>
    </row>
    <row r="54" spans="1:4" ht="12.75" customHeight="1">
      <c r="A54" s="129">
        <v>4</v>
      </c>
      <c r="B54" s="63" t="s">
        <v>43</v>
      </c>
      <c r="C54" s="64"/>
      <c r="D54" s="46" t="str">
        <f>IF(C54="","!","ok")</f>
        <v>!</v>
      </c>
    </row>
    <row r="55" spans="1:4" ht="12.75" customHeight="1">
      <c r="A55" s="123"/>
      <c r="B55" s="44" t="s">
        <v>44</v>
      </c>
      <c r="C55" s="64"/>
      <c r="D55" s="46" t="str">
        <f>IF(C55="","!","ok")</f>
        <v>!</v>
      </c>
    </row>
    <row r="56" spans="1:4" ht="12.75" customHeight="1">
      <c r="A56" s="123"/>
      <c r="B56" s="44" t="s">
        <v>45</v>
      </c>
      <c r="C56" s="45"/>
      <c r="D56" s="52"/>
    </row>
    <row r="57" spans="1:4" ht="12.75">
      <c r="A57" s="123"/>
      <c r="B57" s="44" t="s">
        <v>46</v>
      </c>
      <c r="C57" s="65"/>
      <c r="D57" s="46" t="str">
        <f>IF(C57="","!","ok")</f>
        <v>!</v>
      </c>
    </row>
    <row r="58" spans="1:4" ht="12.75">
      <c r="A58" s="123"/>
      <c r="B58" s="44" t="s">
        <v>47</v>
      </c>
      <c r="C58" s="64"/>
      <c r="D58" s="46" t="str">
        <f>IF(C58="","!","ok")</f>
        <v>!</v>
      </c>
    </row>
    <row r="59" spans="1:4" ht="12.75">
      <c r="A59" s="123"/>
      <c r="B59" s="44" t="s">
        <v>16</v>
      </c>
      <c r="C59" s="64"/>
      <c r="D59" s="46" t="str">
        <f>IF(C59="","!","ok")</f>
        <v>!</v>
      </c>
    </row>
    <row r="60" spans="1:4" ht="12.75">
      <c r="A60" s="123"/>
      <c r="B60" s="44" t="s">
        <v>48</v>
      </c>
      <c r="C60" s="66"/>
      <c r="D60" s="46" t="str">
        <f>IF(C60="","!","ok")</f>
        <v>!</v>
      </c>
    </row>
    <row r="61" spans="1:4" ht="12.75">
      <c r="A61" s="123"/>
      <c r="B61" s="44" t="s">
        <v>49</v>
      </c>
      <c r="C61" s="67"/>
      <c r="D61" s="46" t="str">
        <f>IF(C61="","!","ok")</f>
        <v>!</v>
      </c>
    </row>
    <row r="62" spans="1:4" ht="12.75">
      <c r="A62" s="123"/>
      <c r="B62" s="44" t="s">
        <v>50</v>
      </c>
      <c r="C62" s="67"/>
      <c r="D62" s="23"/>
    </row>
    <row r="63" spans="1:4" ht="12.75">
      <c r="A63" s="123"/>
      <c r="B63" s="44" t="s">
        <v>51</v>
      </c>
      <c r="C63" s="65"/>
      <c r="D63" s="52"/>
    </row>
    <row r="64" spans="1:4" ht="12.75" customHeight="1" hidden="1">
      <c r="A64" s="123"/>
      <c r="B64" s="68" t="s">
        <v>52</v>
      </c>
      <c r="C64" s="65"/>
      <c r="D64" s="52"/>
    </row>
    <row r="65" spans="1:4" ht="12.75" customHeight="1" hidden="1">
      <c r="A65" s="123"/>
      <c r="B65" s="69" t="s">
        <v>53</v>
      </c>
      <c r="C65" s="70"/>
      <c r="D65" s="52"/>
    </row>
    <row r="66" spans="1:4" ht="12.75">
      <c r="A66" s="123"/>
      <c r="B66" s="71" t="s">
        <v>54</v>
      </c>
      <c r="C66" s="72"/>
      <c r="D66" s="73"/>
    </row>
    <row r="67" spans="1:4" ht="12.75">
      <c r="A67" s="123"/>
      <c r="B67" s="71" t="s">
        <v>55</v>
      </c>
      <c r="C67" s="74"/>
      <c r="D67" s="60">
        <f>IF(C66&lt;&gt;"",IF(C67="","!","ok"),"")</f>
      </c>
    </row>
    <row r="68" spans="1:4" ht="12.75">
      <c r="A68" s="123"/>
      <c r="B68" s="75" t="s">
        <v>56</v>
      </c>
      <c r="C68" s="76"/>
      <c r="D68" s="60">
        <f>IF(C66&lt;&gt;"",IF(C68="","!","ok"),"")</f>
      </c>
    </row>
    <row r="69" spans="1:4" ht="12.75">
      <c r="A69" s="123"/>
      <c r="B69" s="44" t="s">
        <v>57</v>
      </c>
      <c r="C69" s="72"/>
      <c r="D69" s="73"/>
    </row>
    <row r="70" spans="1:4" ht="12.75">
      <c r="A70" s="123"/>
      <c r="B70" s="44" t="s">
        <v>58</v>
      </c>
      <c r="C70" s="74"/>
      <c r="D70" s="60">
        <f>IF(C69&lt;&gt;"",IF(C70="","!","ok"),"")</f>
      </c>
    </row>
    <row r="71" spans="1:4" ht="12.75">
      <c r="A71" s="123"/>
      <c r="B71" s="44" t="s">
        <v>59</v>
      </c>
      <c r="C71" s="77"/>
      <c r="D71" s="60">
        <f>IF(C69&lt;&gt;"",IF(C71="","!","ok"),"")</f>
      </c>
    </row>
    <row r="72" spans="1:4" ht="12.75" customHeight="1">
      <c r="A72" s="123"/>
      <c r="B72" s="78" t="s">
        <v>60</v>
      </c>
      <c r="C72" s="72"/>
      <c r="D72" s="73"/>
    </row>
    <row r="73" spans="1:4" ht="12.75" customHeight="1">
      <c r="A73" s="123"/>
      <c r="B73" s="71" t="s">
        <v>61</v>
      </c>
      <c r="C73" s="72"/>
      <c r="D73" s="60">
        <f>IF(C72&lt;&gt;"",IF(C75="","!","ok"),"")</f>
      </c>
    </row>
    <row r="74" spans="1:4" ht="12.75" customHeight="1">
      <c r="A74" s="123"/>
      <c r="B74" s="75" t="s">
        <v>62</v>
      </c>
      <c r="C74" s="79"/>
      <c r="D74" s="60">
        <f>IF(C72&lt;&gt;"",IF(C76="","!","ok"),"")</f>
      </c>
    </row>
    <row r="75" spans="1:4" ht="12.75">
      <c r="A75" s="123"/>
      <c r="B75" s="44" t="s">
        <v>63</v>
      </c>
      <c r="C75" s="72"/>
      <c r="D75" s="52"/>
    </row>
    <row r="76" spans="1:4" ht="12.75">
      <c r="A76" s="123"/>
      <c r="B76" s="44" t="s">
        <v>64</v>
      </c>
      <c r="C76" s="72"/>
      <c r="D76" s="52"/>
    </row>
    <row r="77" spans="1:4" ht="12.75">
      <c r="A77" s="123"/>
      <c r="B77" s="44" t="s">
        <v>65</v>
      </c>
      <c r="C77" s="80"/>
      <c r="D77" s="52"/>
    </row>
    <row r="78" spans="1:4" ht="12.75">
      <c r="A78" s="123"/>
      <c r="B78" s="44" t="s">
        <v>66</v>
      </c>
      <c r="C78" s="80"/>
      <c r="D78" s="52"/>
    </row>
    <row r="79" spans="1:4" ht="12.75">
      <c r="A79" s="123"/>
      <c r="B79" s="44" t="s">
        <v>67</v>
      </c>
      <c r="C79" s="80"/>
      <c r="D79" s="52"/>
    </row>
    <row r="80" spans="1:4" ht="12.75">
      <c r="A80" s="123"/>
      <c r="B80" s="81" t="s">
        <v>68</v>
      </c>
      <c r="C80" s="80"/>
      <c r="D80" s="52"/>
    </row>
    <row r="81" spans="1:4" ht="12.75">
      <c r="A81" s="120">
        <v>5</v>
      </c>
      <c r="B81" s="53" t="s">
        <v>69</v>
      </c>
      <c r="C81" s="82"/>
      <c r="D81" s="52"/>
    </row>
    <row r="82" spans="1:4" ht="12.75">
      <c r="A82" s="121"/>
      <c r="B82" s="59" t="s">
        <v>70</v>
      </c>
      <c r="C82" s="82"/>
      <c r="D82" s="46" t="str">
        <f>IF(C82="","!","ok")</f>
        <v>!</v>
      </c>
    </row>
    <row r="83" spans="1:4" ht="12.75">
      <c r="A83" s="121"/>
      <c r="B83" s="59" t="s">
        <v>71</v>
      </c>
      <c r="C83" s="83"/>
      <c r="D83" s="52"/>
    </row>
    <row r="84" spans="1:4" ht="12.75">
      <c r="A84" s="121"/>
      <c r="B84" s="59" t="s">
        <v>72</v>
      </c>
      <c r="C84" s="84"/>
      <c r="D84" s="52"/>
    </row>
    <row r="85" spans="1:4" ht="12.75">
      <c r="A85" s="121"/>
      <c r="B85" s="59" t="s">
        <v>73</v>
      </c>
      <c r="C85" s="83"/>
      <c r="D85" s="52"/>
    </row>
    <row r="86" spans="1:4" ht="12.75">
      <c r="A86" s="121"/>
      <c r="B86" s="59" t="s">
        <v>74</v>
      </c>
      <c r="C86" s="83"/>
      <c r="D86" s="52"/>
    </row>
    <row r="87" spans="1:4" ht="12.75">
      <c r="A87" s="121"/>
      <c r="B87" s="59" t="s">
        <v>75</v>
      </c>
      <c r="C87" s="84"/>
      <c r="D87" s="52"/>
    </row>
    <row r="88" spans="1:4" ht="12.75">
      <c r="A88" s="121"/>
      <c r="B88" s="59" t="s">
        <v>76</v>
      </c>
      <c r="C88" s="84"/>
      <c r="D88" s="52"/>
    </row>
    <row r="89" spans="1:4" ht="12.75">
      <c r="A89" s="121"/>
      <c r="B89" s="59" t="s">
        <v>77</v>
      </c>
      <c r="C89" s="85"/>
      <c r="D89" s="52"/>
    </row>
    <row r="90" spans="1:4" ht="12.75">
      <c r="A90" s="122"/>
      <c r="B90" s="86" t="s">
        <v>78</v>
      </c>
      <c r="C90" s="84"/>
      <c r="D90" s="52"/>
    </row>
    <row r="91" spans="1:4" s="88" customFormat="1" ht="12.75">
      <c r="A91" s="123">
        <v>6</v>
      </c>
      <c r="B91" s="44" t="s">
        <v>79</v>
      </c>
      <c r="C91" s="87"/>
      <c r="D91" s="52"/>
    </row>
    <row r="92" spans="1:4" s="88" customFormat="1" ht="12.75">
      <c r="A92" s="123"/>
      <c r="B92" s="44" t="s">
        <v>80</v>
      </c>
      <c r="C92" s="89"/>
      <c r="D92" s="46" t="str">
        <f>IF(C92="","!","ok")</f>
        <v>!</v>
      </c>
    </row>
    <row r="93" spans="1:4" s="88" customFormat="1" ht="12.75">
      <c r="A93" s="123"/>
      <c r="B93" s="44" t="s">
        <v>81</v>
      </c>
      <c r="C93" s="82"/>
      <c r="D93" s="52"/>
    </row>
    <row r="94" spans="1:4" s="88" customFormat="1" ht="12.75">
      <c r="A94" s="123"/>
      <c r="B94" s="44" t="s">
        <v>82</v>
      </c>
      <c r="C94" s="82"/>
      <c r="D94" s="52"/>
    </row>
    <row r="95" spans="1:4" s="88" customFormat="1" ht="12.75">
      <c r="A95" s="123"/>
      <c r="B95" s="44" t="s">
        <v>83</v>
      </c>
      <c r="C95" s="82"/>
      <c r="D95" s="52"/>
    </row>
    <row r="96" spans="1:4" s="88" customFormat="1" ht="12.75">
      <c r="A96" s="123"/>
      <c r="B96" s="44" t="s">
        <v>84</v>
      </c>
      <c r="C96" s="82"/>
      <c r="D96" s="52"/>
    </row>
    <row r="97" spans="1:4" s="88" customFormat="1" ht="12.75">
      <c r="A97" s="123"/>
      <c r="B97" s="44" t="s">
        <v>85</v>
      </c>
      <c r="C97" s="82"/>
      <c r="D97" s="52"/>
    </row>
    <row r="98" spans="1:4" s="88" customFormat="1" ht="12.75">
      <c r="A98" s="123"/>
      <c r="B98" s="44" t="s">
        <v>86</v>
      </c>
      <c r="C98" s="82"/>
      <c r="D98" s="52"/>
    </row>
    <row r="99" spans="1:4" s="88" customFormat="1" ht="12.75">
      <c r="A99" s="123"/>
      <c r="B99" s="44" t="s">
        <v>87</v>
      </c>
      <c r="C99" s="82"/>
      <c r="D99" s="52"/>
    </row>
    <row r="100" spans="1:4" s="88" customFormat="1" ht="12.75">
      <c r="A100" s="123"/>
      <c r="B100" s="44" t="s">
        <v>88</v>
      </c>
      <c r="C100" s="82"/>
      <c r="D100" s="52"/>
    </row>
    <row r="101" spans="1:3" ht="18" customHeight="1" hidden="1">
      <c r="A101" s="90"/>
      <c r="B101" s="91" t="s">
        <v>1</v>
      </c>
      <c r="C101" s="92"/>
    </row>
    <row r="102" spans="1:3" ht="18" customHeight="1" hidden="1">
      <c r="A102" s="35"/>
      <c r="B102" s="35"/>
      <c r="C102" s="35"/>
    </row>
    <row r="103" spans="1:4" ht="12.75" customHeight="1" hidden="1">
      <c r="A103" s="22"/>
      <c r="B103" s="22"/>
      <c r="C103" s="22"/>
      <c r="D103" s="22"/>
    </row>
    <row r="104" spans="1:4" ht="12.75" customHeight="1" hidden="1">
      <c r="A104" s="22"/>
      <c r="B104" s="22"/>
      <c r="C104" s="22"/>
      <c r="D104" s="22"/>
    </row>
    <row r="105" spans="1:4" ht="12.75" customHeight="1" hidden="1">
      <c r="A105" s="22"/>
      <c r="B105" s="22"/>
      <c r="C105" s="22"/>
      <c r="D105" s="22"/>
    </row>
    <row r="106" spans="1:4" s="88" customFormat="1" ht="12.75" hidden="1">
      <c r="A106" s="22"/>
      <c r="B106" s="22"/>
      <c r="C106" s="22"/>
      <c r="D106" s="22"/>
    </row>
    <row r="107" spans="1:4" s="88" customFormat="1" ht="12.75" hidden="1">
      <c r="A107" s="22"/>
      <c r="B107" s="22"/>
      <c r="C107" s="22"/>
      <c r="D107" s="22"/>
    </row>
    <row r="108" spans="1:4" s="88" customFormat="1" ht="12.75" hidden="1">
      <c r="A108" s="22"/>
      <c r="B108" s="22"/>
      <c r="C108" s="22"/>
      <c r="D108" s="22"/>
    </row>
    <row r="109" spans="1:4" s="88" customFormat="1" ht="12.75" customHeight="1" hidden="1">
      <c r="A109" s="22"/>
      <c r="B109" s="22"/>
      <c r="C109" s="93"/>
      <c r="D109" s="22"/>
    </row>
    <row r="110" spans="1:4" s="88" customFormat="1" ht="12.75" hidden="1">
      <c r="A110" s="22"/>
      <c r="B110" s="22"/>
      <c r="C110" s="22"/>
      <c r="D110" s="22"/>
    </row>
    <row r="111" spans="1:4" s="88" customFormat="1" ht="12.75" hidden="1">
      <c r="A111" s="22"/>
      <c r="B111" s="22"/>
      <c r="C111" s="22"/>
      <c r="D111" s="22"/>
    </row>
    <row r="112" spans="1:4" s="88" customFormat="1" ht="12.75" hidden="1">
      <c r="A112" s="22"/>
      <c r="B112" s="22"/>
      <c r="C112" s="22"/>
      <c r="D112" s="22"/>
    </row>
    <row r="113" spans="1:4" s="88" customFormat="1" ht="12.75" hidden="1">
      <c r="A113" s="22"/>
      <c r="B113" s="22"/>
      <c r="C113" s="22"/>
      <c r="D113" s="22"/>
    </row>
    <row r="114" spans="1:4" s="88" customFormat="1" ht="12.75" hidden="1">
      <c r="A114" s="23"/>
      <c r="B114" s="23"/>
      <c r="C114" s="94"/>
      <c r="D114" s="23"/>
    </row>
    <row r="115" spans="1:4" s="88" customFormat="1" ht="12.75" customHeight="1" hidden="1">
      <c r="A115" s="23"/>
      <c r="B115" s="23"/>
      <c r="C115" s="94"/>
      <c r="D115" s="23"/>
    </row>
    <row r="116" spans="1:4" s="88" customFormat="1" ht="12.75" hidden="1">
      <c r="A116" s="23"/>
      <c r="B116" s="23"/>
      <c r="C116" s="94"/>
      <c r="D116" s="23"/>
    </row>
    <row r="117" spans="1:4" s="88" customFormat="1" ht="12.75" hidden="1">
      <c r="A117" s="23"/>
      <c r="B117" s="23"/>
      <c r="C117" s="94"/>
      <c r="D117" s="23"/>
    </row>
    <row r="118" spans="1:4" s="88" customFormat="1" ht="12.75" hidden="1">
      <c r="A118" s="23"/>
      <c r="B118" s="23"/>
      <c r="C118" s="94"/>
      <c r="D118" s="23"/>
    </row>
    <row r="119" ht="12.75" customHeight="1" hidden="1">
      <c r="B119" s="23"/>
    </row>
    <row r="120" spans="2:3" ht="12.75" hidden="1">
      <c r="B120" s="95" t="s">
        <v>7</v>
      </c>
      <c r="C120" s="45"/>
    </row>
    <row r="121" spans="2:3" ht="12.75" hidden="1">
      <c r="B121" s="96" t="s">
        <v>22</v>
      </c>
      <c r="C121" s="45"/>
    </row>
    <row r="122" spans="2:3" ht="12.75" hidden="1">
      <c r="B122" s="97" t="s">
        <v>89</v>
      </c>
      <c r="C122" s="45"/>
    </row>
    <row r="123" spans="2:3" ht="12.75" hidden="1">
      <c r="B123" s="96" t="s">
        <v>12</v>
      </c>
      <c r="C123" s="45"/>
    </row>
    <row r="124" spans="2:3" ht="12.75" hidden="1">
      <c r="B124" s="96" t="s">
        <v>24</v>
      </c>
      <c r="C124" s="45"/>
    </row>
    <row r="125" spans="2:3" ht="12.75" hidden="1">
      <c r="B125" s="96" t="s">
        <v>25</v>
      </c>
      <c r="C125" s="45"/>
    </row>
    <row r="126" spans="1:4" s="88" customFormat="1" ht="12.75" hidden="1">
      <c r="A126" s="23"/>
      <c r="B126" s="96" t="s">
        <v>26</v>
      </c>
      <c r="C126" s="48"/>
      <c r="D126" s="35"/>
    </row>
    <row r="127" spans="1:4" s="88" customFormat="1" ht="12.75" hidden="1">
      <c r="A127" s="23"/>
      <c r="B127" s="97" t="s">
        <v>27</v>
      </c>
      <c r="C127" s="49"/>
      <c r="D127" s="35"/>
    </row>
    <row r="128" spans="1:4" s="88" customFormat="1" ht="12.75" hidden="1">
      <c r="A128" s="23"/>
      <c r="B128" s="96"/>
      <c r="C128" s="50"/>
      <c r="D128" s="35"/>
    </row>
    <row r="129" spans="1:4" s="88" customFormat="1" ht="12.75" hidden="1">
      <c r="A129" s="23"/>
      <c r="B129" s="96" t="s">
        <v>90</v>
      </c>
      <c r="C129" s="51"/>
      <c r="D129" s="35"/>
    </row>
    <row r="130" spans="1:4" s="88" customFormat="1" ht="12.75" hidden="1">
      <c r="A130" s="23"/>
      <c r="B130" s="98" t="s">
        <v>29</v>
      </c>
      <c r="C130" s="51"/>
      <c r="D130" s="35"/>
    </row>
    <row r="131" spans="2:3" ht="12.75" hidden="1">
      <c r="B131" s="63" t="s">
        <v>30</v>
      </c>
      <c r="C131" s="54"/>
    </row>
    <row r="132" spans="2:3" ht="12.75" hidden="1">
      <c r="B132" s="99" t="s">
        <v>31</v>
      </c>
      <c r="C132" s="54"/>
    </row>
    <row r="133" spans="2:3" ht="12.75" hidden="1">
      <c r="B133" s="47" t="s">
        <v>91</v>
      </c>
      <c r="C133" s="58"/>
    </row>
    <row r="134" spans="2:3" ht="12.75" hidden="1">
      <c r="B134" s="44" t="s">
        <v>33</v>
      </c>
      <c r="C134" s="50"/>
    </row>
    <row r="135" spans="2:3" ht="12.75" hidden="1">
      <c r="B135" s="44" t="s">
        <v>34</v>
      </c>
      <c r="C135" s="54"/>
    </row>
    <row r="136" spans="2:3" ht="12.75" hidden="1">
      <c r="B136" s="99" t="s">
        <v>35</v>
      </c>
      <c r="C136" s="54"/>
    </row>
    <row r="137" spans="2:3" ht="12.75" hidden="1">
      <c r="B137" s="47" t="s">
        <v>92</v>
      </c>
      <c r="C137" s="54"/>
    </row>
    <row r="138" spans="2:3" ht="12.75" hidden="1">
      <c r="B138" s="47" t="s">
        <v>37</v>
      </c>
      <c r="C138" s="54"/>
    </row>
    <row r="139" spans="2:3" ht="12.75" hidden="1">
      <c r="B139" s="47" t="s">
        <v>38</v>
      </c>
      <c r="C139" s="61"/>
    </row>
    <row r="140" spans="2:3" ht="12.75" hidden="1">
      <c r="B140" s="47" t="s">
        <v>39</v>
      </c>
      <c r="C140" s="62"/>
    </row>
    <row r="141" spans="2:3" ht="12.75" hidden="1">
      <c r="B141" s="44" t="s">
        <v>40</v>
      </c>
      <c r="C141" s="49"/>
    </row>
    <row r="142" spans="2:3" ht="12.75" hidden="1">
      <c r="B142" s="47" t="s">
        <v>41</v>
      </c>
      <c r="C142" s="50"/>
    </row>
    <row r="143" spans="2:3" ht="12.75" hidden="1">
      <c r="B143" s="100"/>
      <c r="C143" s="45"/>
    </row>
    <row r="144" spans="2:3" ht="12.75" hidden="1">
      <c r="B144" s="101" t="s">
        <v>43</v>
      </c>
      <c r="C144" s="64"/>
    </row>
    <row r="145" spans="2:3" ht="12.75" hidden="1">
      <c r="B145" s="101" t="s">
        <v>44</v>
      </c>
      <c r="C145" s="64"/>
    </row>
    <row r="146" spans="2:3" ht="12.75" hidden="1">
      <c r="B146" s="101" t="s">
        <v>45</v>
      </c>
      <c r="C146" s="45"/>
    </row>
    <row r="147" spans="2:3" ht="12.75" hidden="1">
      <c r="B147" s="101" t="s">
        <v>46</v>
      </c>
      <c r="C147" s="65"/>
    </row>
    <row r="148" spans="2:3" ht="12.75" hidden="1">
      <c r="B148" s="101" t="s">
        <v>47</v>
      </c>
      <c r="C148" s="64"/>
    </row>
    <row r="149" spans="2:3" ht="12.75" hidden="1">
      <c r="B149" s="101" t="s">
        <v>16</v>
      </c>
      <c r="C149" s="64"/>
    </row>
    <row r="150" spans="2:3" ht="12.75" hidden="1">
      <c r="B150" s="101" t="s">
        <v>48</v>
      </c>
      <c r="C150" s="66"/>
    </row>
    <row r="151" spans="2:3" ht="12.75" hidden="1">
      <c r="B151" s="101" t="s">
        <v>49</v>
      </c>
      <c r="C151" s="67"/>
    </row>
    <row r="152" spans="2:3" ht="12.75" hidden="1">
      <c r="B152" s="101" t="s">
        <v>50</v>
      </c>
      <c r="C152" s="67"/>
    </row>
    <row r="153" spans="2:3" ht="12.75" hidden="1">
      <c r="B153" s="101" t="s">
        <v>51</v>
      </c>
      <c r="C153" s="65"/>
    </row>
    <row r="154" spans="2:3" ht="12.75" hidden="1">
      <c r="B154" s="102" t="s">
        <v>52</v>
      </c>
      <c r="C154" s="65"/>
    </row>
    <row r="155" spans="2:3" ht="12.75" hidden="1">
      <c r="B155" s="103" t="s">
        <v>53</v>
      </c>
      <c r="C155" s="70"/>
    </row>
    <row r="156" spans="2:3" ht="12.75" hidden="1">
      <c r="B156" s="104" t="s">
        <v>54</v>
      </c>
      <c r="C156" s="72"/>
    </row>
    <row r="157" spans="2:3" ht="12.75" hidden="1">
      <c r="B157" s="104" t="s">
        <v>55</v>
      </c>
      <c r="C157" s="74"/>
    </row>
    <row r="158" spans="2:3" ht="12.75" hidden="1">
      <c r="B158" s="104" t="s">
        <v>56</v>
      </c>
      <c r="C158" s="76"/>
    </row>
    <row r="159" spans="2:3" ht="12.75" hidden="1">
      <c r="B159" s="98" t="s">
        <v>57</v>
      </c>
      <c r="C159" s="72"/>
    </row>
    <row r="160" spans="2:3" ht="12.75" hidden="1">
      <c r="B160" s="101" t="s">
        <v>58</v>
      </c>
      <c r="C160" s="74"/>
    </row>
    <row r="161" spans="2:3" ht="12.75" hidden="1">
      <c r="B161" s="95" t="s">
        <v>59</v>
      </c>
      <c r="C161" s="77"/>
    </row>
    <row r="162" spans="2:3" ht="12.75" hidden="1">
      <c r="B162" s="44" t="s">
        <v>60</v>
      </c>
      <c r="C162" s="72"/>
    </row>
    <row r="163" spans="2:3" ht="12.75" hidden="1">
      <c r="B163" s="44" t="s">
        <v>61</v>
      </c>
      <c r="C163" s="72"/>
    </row>
    <row r="164" spans="2:3" ht="12.75" hidden="1">
      <c r="B164" s="44" t="s">
        <v>62</v>
      </c>
      <c r="C164" s="79"/>
    </row>
    <row r="165" spans="2:3" ht="12.75" hidden="1">
      <c r="B165" s="98" t="s">
        <v>63</v>
      </c>
      <c r="C165" s="72"/>
    </row>
    <row r="166" spans="2:3" ht="12.75" hidden="1">
      <c r="B166" s="101" t="s">
        <v>64</v>
      </c>
      <c r="C166" s="72"/>
    </row>
    <row r="167" spans="2:3" ht="12.75" hidden="1">
      <c r="B167" s="101" t="s">
        <v>65</v>
      </c>
      <c r="C167" s="80"/>
    </row>
    <row r="168" spans="2:3" ht="12.75" hidden="1">
      <c r="B168" s="101" t="s">
        <v>66</v>
      </c>
      <c r="C168" s="80"/>
    </row>
    <row r="169" spans="2:3" ht="12.75" hidden="1">
      <c r="B169" s="101" t="s">
        <v>67</v>
      </c>
      <c r="C169" s="80"/>
    </row>
    <row r="170" spans="2:3" ht="12.75" hidden="1">
      <c r="B170" s="105" t="s">
        <v>68</v>
      </c>
      <c r="C170" s="80"/>
    </row>
    <row r="171" spans="2:3" ht="12.75" hidden="1">
      <c r="B171" s="44" t="s">
        <v>69</v>
      </c>
      <c r="C171" s="82"/>
    </row>
    <row r="172" spans="2:3" ht="12.75" hidden="1">
      <c r="B172" s="44" t="s">
        <v>70</v>
      </c>
      <c r="C172" s="82"/>
    </row>
    <row r="173" spans="2:3" ht="12.75" hidden="1">
      <c r="B173" s="44" t="s">
        <v>71</v>
      </c>
      <c r="C173" s="83"/>
    </row>
    <row r="174" spans="2:3" ht="12.75" hidden="1">
      <c r="B174" s="44" t="s">
        <v>72</v>
      </c>
      <c r="C174" s="84"/>
    </row>
    <row r="175" spans="2:3" ht="12.75" hidden="1">
      <c r="B175" s="44" t="s">
        <v>73</v>
      </c>
      <c r="C175" s="83"/>
    </row>
    <row r="176" spans="2:3" ht="12.75" hidden="1">
      <c r="B176" s="44" t="s">
        <v>93</v>
      </c>
      <c r="C176" s="83"/>
    </row>
    <row r="177" spans="2:3" ht="12.75" hidden="1">
      <c r="B177" s="44" t="s">
        <v>75</v>
      </c>
      <c r="C177" s="84"/>
    </row>
    <row r="178" spans="2:3" ht="12.75" hidden="1">
      <c r="B178" s="44" t="s">
        <v>76</v>
      </c>
      <c r="C178" s="84"/>
    </row>
    <row r="179" spans="2:3" ht="12.75" hidden="1">
      <c r="B179" s="44" t="s">
        <v>77</v>
      </c>
      <c r="C179" s="85"/>
    </row>
    <row r="180" spans="2:3" ht="12.75" hidden="1">
      <c r="B180" s="106" t="s">
        <v>78</v>
      </c>
      <c r="C180" s="84"/>
    </row>
    <row r="181" spans="2:3" ht="12.75" hidden="1">
      <c r="B181" s="101" t="s">
        <v>79</v>
      </c>
      <c r="C181" s="87"/>
    </row>
    <row r="182" spans="2:3" ht="12.75" hidden="1">
      <c r="B182" s="101" t="s">
        <v>80</v>
      </c>
      <c r="C182" s="89"/>
    </row>
    <row r="183" spans="2:3" ht="12.75" hidden="1">
      <c r="B183" s="101" t="s">
        <v>81</v>
      </c>
      <c r="C183" s="82"/>
    </row>
    <row r="184" spans="2:3" ht="12.75" hidden="1">
      <c r="B184" s="101" t="s">
        <v>82</v>
      </c>
      <c r="C184" s="82"/>
    </row>
    <row r="185" spans="2:3" ht="12.75" hidden="1">
      <c r="B185" s="101" t="s">
        <v>83</v>
      </c>
      <c r="C185" s="82"/>
    </row>
    <row r="186" spans="2:3" ht="12.75" hidden="1">
      <c r="B186" s="101" t="s">
        <v>84</v>
      </c>
      <c r="C186" s="82"/>
    </row>
    <row r="187" spans="2:3" ht="12.75" hidden="1">
      <c r="B187" s="101" t="s">
        <v>85</v>
      </c>
      <c r="C187" s="82"/>
    </row>
    <row r="188" spans="2:3" ht="12.75" hidden="1">
      <c r="B188" s="101" t="s">
        <v>86</v>
      </c>
      <c r="C188" s="82"/>
    </row>
    <row r="189" spans="2:3" ht="12.75" hidden="1">
      <c r="B189" s="101" t="s">
        <v>87</v>
      </c>
      <c r="C189" s="82"/>
    </row>
    <row r="190" spans="2:3" ht="12.75" hidden="1">
      <c r="B190" s="101" t="s">
        <v>88</v>
      </c>
      <c r="C190" s="82"/>
    </row>
    <row r="191" ht="12.75" hidden="1">
      <c r="B191" s="23"/>
    </row>
    <row r="192" ht="12.75" hidden="1">
      <c r="B192" s="23"/>
    </row>
    <row r="193" ht="12.75" hidden="1">
      <c r="B193" s="23"/>
    </row>
    <row r="194" ht="12.75" hidden="1">
      <c r="B194" s="23"/>
    </row>
    <row r="195" ht="12.75" hidden="1"/>
    <row r="196" ht="12.75" hidden="1"/>
    <row r="197" ht="12.75" hidden="1"/>
    <row r="198" ht="12.75" hidden="1"/>
    <row r="199" spans="2:4" s="108" customFormat="1" ht="27.75" hidden="1">
      <c r="B199" s="108" t="s">
        <v>94</v>
      </c>
      <c r="C199" s="109"/>
      <c r="D199" s="110"/>
    </row>
    <row r="200" spans="2:4" s="114" customFormat="1" ht="11.25" hidden="1">
      <c r="B200" s="111"/>
      <c r="C200" s="112"/>
      <c r="D200" s="113"/>
    </row>
    <row r="201" spans="3:4" s="114" customFormat="1" ht="11.25" hidden="1">
      <c r="C201" s="112"/>
      <c r="D201" s="113"/>
    </row>
    <row r="202" spans="3:4" s="114" customFormat="1" ht="11.25" hidden="1">
      <c r="C202" s="112"/>
      <c r="D202" s="113"/>
    </row>
    <row r="203" spans="2:4" s="114" customFormat="1" ht="12.75" hidden="1">
      <c r="B203" s="115" t="s">
        <v>95</v>
      </c>
      <c r="C203" s="116" t="s">
        <v>96</v>
      </c>
      <c r="D203" s="113"/>
    </row>
    <row r="204" spans="2:4" s="114" customFormat="1" ht="11.25" hidden="1">
      <c r="B204" s="114" t="s">
        <v>97</v>
      </c>
      <c r="C204" s="112" t="s">
        <v>98</v>
      </c>
      <c r="D204" s="113"/>
    </row>
    <row r="205" spans="2:4" s="114" customFormat="1" ht="11.25" hidden="1">
      <c r="B205" s="114" t="s">
        <v>99</v>
      </c>
      <c r="C205" s="112" t="s">
        <v>100</v>
      </c>
      <c r="D205" s="113"/>
    </row>
    <row r="206" spans="2:4" s="114" customFormat="1" ht="11.25" hidden="1">
      <c r="B206" s="114" t="s">
        <v>101</v>
      </c>
      <c r="C206" s="112" t="s">
        <v>102</v>
      </c>
      <c r="D206" s="113"/>
    </row>
    <row r="207" spans="3:4" s="114" customFormat="1" ht="11.25" hidden="1">
      <c r="C207" s="112" t="s">
        <v>103</v>
      </c>
      <c r="D207" s="113"/>
    </row>
    <row r="208" spans="2:4" s="114" customFormat="1" ht="12.75" hidden="1">
      <c r="B208" s="115" t="s">
        <v>104</v>
      </c>
      <c r="C208" s="112" t="s">
        <v>105</v>
      </c>
      <c r="D208" s="113"/>
    </row>
    <row r="209" spans="2:4" s="114" customFormat="1" ht="11.25" hidden="1">
      <c r="B209" s="114" t="s">
        <v>106</v>
      </c>
      <c r="C209" s="112" t="s">
        <v>107</v>
      </c>
      <c r="D209" s="113"/>
    </row>
    <row r="210" spans="2:4" s="114" customFormat="1" ht="11.25" hidden="1">
      <c r="B210" s="114" t="s">
        <v>101</v>
      </c>
      <c r="C210" s="112" t="s">
        <v>108</v>
      </c>
      <c r="D210" s="113"/>
    </row>
    <row r="211" spans="3:4" s="114" customFormat="1" ht="11.25" hidden="1">
      <c r="C211" s="112" t="s">
        <v>109</v>
      </c>
      <c r="D211" s="113"/>
    </row>
    <row r="212" spans="2:4" s="114" customFormat="1" ht="12.75" hidden="1">
      <c r="B212" s="115" t="s">
        <v>110</v>
      </c>
      <c r="C212" s="112" t="s">
        <v>111</v>
      </c>
      <c r="D212" s="113"/>
    </row>
    <row r="213" spans="2:4" s="114" customFormat="1" ht="11.25" hidden="1">
      <c r="B213" s="114" t="s">
        <v>112</v>
      </c>
      <c r="C213" s="112" t="s">
        <v>113</v>
      </c>
      <c r="D213" s="113"/>
    </row>
    <row r="214" spans="2:4" s="114" customFormat="1" ht="11.25" hidden="1">
      <c r="B214" s="114" t="s">
        <v>114</v>
      </c>
      <c r="C214" s="112" t="s">
        <v>115</v>
      </c>
      <c r="D214" s="113"/>
    </row>
    <row r="215" spans="2:4" s="114" customFormat="1" ht="11.25" hidden="1">
      <c r="B215" s="114" t="s">
        <v>116</v>
      </c>
      <c r="C215" s="112" t="s">
        <v>117</v>
      </c>
      <c r="D215" s="113"/>
    </row>
    <row r="216" spans="3:4" s="114" customFormat="1" ht="11.25" hidden="1">
      <c r="C216" s="112" t="s">
        <v>118</v>
      </c>
      <c r="D216" s="113"/>
    </row>
    <row r="217" spans="2:4" s="114" customFormat="1" ht="12.75" customHeight="1" hidden="1">
      <c r="B217" s="115" t="s">
        <v>119</v>
      </c>
      <c r="C217" s="112" t="s">
        <v>120</v>
      </c>
      <c r="D217" s="113"/>
    </row>
    <row r="218" spans="2:4" s="114" customFormat="1" ht="11.25" hidden="1">
      <c r="B218" s="114" t="s">
        <v>121</v>
      </c>
      <c r="C218" s="112" t="s">
        <v>122</v>
      </c>
      <c r="D218" s="113"/>
    </row>
    <row r="219" spans="2:4" s="114" customFormat="1" ht="11.25" hidden="1">
      <c r="B219" s="114" t="s">
        <v>123</v>
      </c>
      <c r="C219" s="112" t="s">
        <v>124</v>
      </c>
      <c r="D219" s="113"/>
    </row>
    <row r="220" spans="2:4" s="114" customFormat="1" ht="11.25" hidden="1">
      <c r="B220" s="114" t="s">
        <v>125</v>
      </c>
      <c r="C220" s="112" t="s">
        <v>126</v>
      </c>
      <c r="D220" s="113"/>
    </row>
    <row r="221" spans="3:4" s="114" customFormat="1" ht="11.25" hidden="1">
      <c r="C221" s="112" t="s">
        <v>127</v>
      </c>
      <c r="D221" s="113"/>
    </row>
    <row r="222" spans="2:4" s="114" customFormat="1" ht="12.75" hidden="1">
      <c r="B222" s="115" t="s">
        <v>128</v>
      </c>
      <c r="C222" s="112" t="s">
        <v>129</v>
      </c>
      <c r="D222" s="113"/>
    </row>
    <row r="223" spans="2:4" s="114" customFormat="1" ht="11.25" hidden="1">
      <c r="B223" s="117" t="s">
        <v>130</v>
      </c>
      <c r="C223" s="112" t="s">
        <v>131</v>
      </c>
      <c r="D223" s="113"/>
    </row>
    <row r="224" spans="2:4" s="114" customFormat="1" ht="11.25" hidden="1">
      <c r="B224" s="114" t="s">
        <v>132</v>
      </c>
      <c r="C224" s="112" t="s">
        <v>133</v>
      </c>
      <c r="D224" s="113"/>
    </row>
    <row r="225" spans="2:4" s="114" customFormat="1" ht="11.25" hidden="1">
      <c r="B225" s="114" t="s">
        <v>134</v>
      </c>
      <c r="C225" s="112" t="s">
        <v>135</v>
      </c>
      <c r="D225" s="113"/>
    </row>
    <row r="226" spans="2:4" s="114" customFormat="1" ht="11.25" hidden="1">
      <c r="B226" s="114" t="s">
        <v>136</v>
      </c>
      <c r="C226" s="112" t="s">
        <v>137</v>
      </c>
      <c r="D226" s="113"/>
    </row>
    <row r="227" spans="2:4" s="114" customFormat="1" ht="11.25" hidden="1">
      <c r="B227" s="114" t="s">
        <v>138</v>
      </c>
      <c r="C227" s="112" t="s">
        <v>139</v>
      </c>
      <c r="D227" s="113"/>
    </row>
    <row r="228" spans="2:4" s="114" customFormat="1" ht="11.25" hidden="1">
      <c r="B228" s="114" t="s">
        <v>140</v>
      </c>
      <c r="C228" s="112" t="s">
        <v>141</v>
      </c>
      <c r="D228" s="113"/>
    </row>
    <row r="229" spans="2:4" s="114" customFormat="1" ht="11.25" hidden="1">
      <c r="B229" s="114" t="s">
        <v>142</v>
      </c>
      <c r="C229" s="112" t="s">
        <v>143</v>
      </c>
      <c r="D229" s="113"/>
    </row>
    <row r="230" spans="3:4" s="114" customFormat="1" ht="11.25" hidden="1">
      <c r="C230" s="112" t="s">
        <v>144</v>
      </c>
      <c r="D230" s="113"/>
    </row>
    <row r="231" spans="2:4" s="114" customFormat="1" ht="12.75" hidden="1">
      <c r="B231" s="115" t="s">
        <v>145</v>
      </c>
      <c r="C231" s="112" t="s">
        <v>146</v>
      </c>
      <c r="D231" s="113"/>
    </row>
    <row r="232" spans="2:4" s="114" customFormat="1" ht="11.25" hidden="1">
      <c r="B232" s="114" t="s">
        <v>147</v>
      </c>
      <c r="C232" s="112" t="s">
        <v>148</v>
      </c>
      <c r="D232" s="113"/>
    </row>
    <row r="233" spans="2:4" s="114" customFormat="1" ht="11.25" hidden="1">
      <c r="B233" s="114" t="s">
        <v>149</v>
      </c>
      <c r="C233" s="112" t="s">
        <v>150</v>
      </c>
      <c r="D233" s="113"/>
    </row>
    <row r="234" spans="2:4" s="114" customFormat="1" ht="11.25" hidden="1">
      <c r="B234" s="114" t="s">
        <v>151</v>
      </c>
      <c r="C234" s="112" t="s">
        <v>152</v>
      </c>
      <c r="D234" s="113"/>
    </row>
    <row r="235" spans="2:4" s="114" customFormat="1" ht="11.25" hidden="1">
      <c r="B235" s="4" t="s">
        <v>153</v>
      </c>
      <c r="C235" s="112" t="s">
        <v>154</v>
      </c>
      <c r="D235" s="113"/>
    </row>
    <row r="236" spans="2:4" s="114" customFormat="1" ht="11.25" hidden="1">
      <c r="B236" s="4" t="s">
        <v>155</v>
      </c>
      <c r="C236" s="112" t="s">
        <v>156</v>
      </c>
      <c r="D236" s="113"/>
    </row>
    <row r="237" spans="2:4" s="114" customFormat="1" ht="11.25" hidden="1">
      <c r="B237" s="4" t="s">
        <v>157</v>
      </c>
      <c r="C237" s="112" t="s">
        <v>158</v>
      </c>
      <c r="D237" s="113"/>
    </row>
    <row r="238" spans="2:4" s="114" customFormat="1" ht="11.25" hidden="1">
      <c r="B238" s="4"/>
      <c r="C238" s="112" t="s">
        <v>159</v>
      </c>
      <c r="D238" s="113"/>
    </row>
    <row r="239" spans="2:4" s="114" customFormat="1" ht="12.75" hidden="1">
      <c r="B239" s="115" t="s">
        <v>160</v>
      </c>
      <c r="C239" s="112" t="s">
        <v>161</v>
      </c>
      <c r="D239" s="113"/>
    </row>
    <row r="240" spans="2:4" s="114" customFormat="1" ht="11.25" hidden="1">
      <c r="B240" s="114" t="s">
        <v>162</v>
      </c>
      <c r="C240" s="112" t="s">
        <v>163</v>
      </c>
      <c r="D240" s="113"/>
    </row>
    <row r="241" spans="2:4" s="114" customFormat="1" ht="11.25" hidden="1">
      <c r="B241" s="114" t="s">
        <v>164</v>
      </c>
      <c r="C241" s="112" t="s">
        <v>165</v>
      </c>
      <c r="D241" s="113"/>
    </row>
    <row r="242" spans="2:4" s="114" customFormat="1" ht="11.25" hidden="1">
      <c r="B242" s="4" t="s">
        <v>166</v>
      </c>
      <c r="C242" s="112" t="s">
        <v>167</v>
      </c>
      <c r="D242" s="113"/>
    </row>
    <row r="243" spans="2:4" s="114" customFormat="1" ht="11.25" hidden="1">
      <c r="B243" s="114" t="s">
        <v>168</v>
      </c>
      <c r="C243" s="112" t="s">
        <v>169</v>
      </c>
      <c r="D243" s="113"/>
    </row>
    <row r="244" spans="2:4" s="114" customFormat="1" ht="11.25" hidden="1">
      <c r="B244" s="114" t="s">
        <v>170</v>
      </c>
      <c r="C244" s="112" t="s">
        <v>171</v>
      </c>
      <c r="D244" s="113"/>
    </row>
    <row r="245" spans="2:4" s="114" customFormat="1" ht="11.25" hidden="1">
      <c r="B245" s="114" t="s">
        <v>172</v>
      </c>
      <c r="C245" s="112" t="s">
        <v>173</v>
      </c>
      <c r="D245" s="113"/>
    </row>
    <row r="246" spans="2:4" s="114" customFormat="1" ht="11.25" hidden="1">
      <c r="B246" s="114" t="s">
        <v>174</v>
      </c>
      <c r="C246" s="112" t="s">
        <v>175</v>
      </c>
      <c r="D246" s="113"/>
    </row>
    <row r="247" spans="2:4" s="114" customFormat="1" ht="11.25" hidden="1">
      <c r="B247" s="114" t="s">
        <v>176</v>
      </c>
      <c r="C247" s="112" t="s">
        <v>177</v>
      </c>
      <c r="D247" s="113"/>
    </row>
    <row r="248" spans="3:4" s="114" customFormat="1" ht="11.25" hidden="1">
      <c r="C248" s="112" t="s">
        <v>178</v>
      </c>
      <c r="D248" s="113"/>
    </row>
    <row r="249" spans="2:4" s="114" customFormat="1" ht="12.75" hidden="1">
      <c r="B249" s="115" t="s">
        <v>179</v>
      </c>
      <c r="C249" s="112" t="s">
        <v>180</v>
      </c>
      <c r="D249" s="113"/>
    </row>
    <row r="250" spans="2:4" s="114" customFormat="1" ht="11.25" hidden="1">
      <c r="B250" s="114" t="s">
        <v>181</v>
      </c>
      <c r="C250" s="112" t="s">
        <v>182</v>
      </c>
      <c r="D250" s="113"/>
    </row>
    <row r="251" spans="2:4" s="114" customFormat="1" ht="11.25" hidden="1">
      <c r="B251" s="114" t="s">
        <v>183</v>
      </c>
      <c r="C251" s="112" t="s">
        <v>184</v>
      </c>
      <c r="D251" s="113"/>
    </row>
    <row r="252" spans="2:4" s="114" customFormat="1" ht="11.25" hidden="1">
      <c r="B252" s="114" t="s">
        <v>185</v>
      </c>
      <c r="C252" s="112" t="s">
        <v>186</v>
      </c>
      <c r="D252" s="113"/>
    </row>
    <row r="253" spans="2:4" s="114" customFormat="1" ht="11.25" hidden="1">
      <c r="B253" s="114" t="s">
        <v>187</v>
      </c>
      <c r="C253" s="112" t="s">
        <v>188</v>
      </c>
      <c r="D253" s="113"/>
    </row>
    <row r="254" spans="2:4" s="114" customFormat="1" ht="11.25" hidden="1">
      <c r="B254" s="114" t="s">
        <v>189</v>
      </c>
      <c r="C254" s="112" t="s">
        <v>190</v>
      </c>
      <c r="D254" s="113"/>
    </row>
    <row r="255" spans="2:4" s="114" customFormat="1" ht="11.25" hidden="1">
      <c r="B255" s="114" t="s">
        <v>191</v>
      </c>
      <c r="C255" s="112" t="s">
        <v>192</v>
      </c>
      <c r="D255" s="113"/>
    </row>
    <row r="256" spans="2:4" s="114" customFormat="1" ht="11.25" hidden="1">
      <c r="B256" s="114" t="s">
        <v>193</v>
      </c>
      <c r="C256" s="112" t="s">
        <v>194</v>
      </c>
      <c r="D256" s="113"/>
    </row>
    <row r="257" spans="3:4" s="114" customFormat="1" ht="11.25" hidden="1">
      <c r="C257" s="112" t="s">
        <v>195</v>
      </c>
      <c r="D257" s="113"/>
    </row>
    <row r="258" spans="2:4" s="114" customFormat="1" ht="12.75" hidden="1">
      <c r="B258" s="115" t="s">
        <v>196</v>
      </c>
      <c r="C258" s="112" t="s">
        <v>197</v>
      </c>
      <c r="D258" s="113"/>
    </row>
    <row r="259" spans="2:4" s="114" customFormat="1" ht="11.25" hidden="1">
      <c r="B259" s="114" t="s">
        <v>198</v>
      </c>
      <c r="C259" s="112" t="s">
        <v>199</v>
      </c>
      <c r="D259" s="113"/>
    </row>
    <row r="260" spans="2:4" s="114" customFormat="1" ht="11.25" hidden="1">
      <c r="B260" s="114" t="s">
        <v>200</v>
      </c>
      <c r="C260" s="112" t="s">
        <v>201</v>
      </c>
      <c r="D260" s="113"/>
    </row>
    <row r="261" spans="2:4" s="114" customFormat="1" ht="11.25" hidden="1">
      <c r="B261" s="114" t="s">
        <v>202</v>
      </c>
      <c r="C261" s="112" t="s">
        <v>203</v>
      </c>
      <c r="D261" s="113"/>
    </row>
    <row r="262" spans="2:4" s="114" customFormat="1" ht="11.25" hidden="1">
      <c r="B262" s="114" t="s">
        <v>204</v>
      </c>
      <c r="C262" s="112" t="s">
        <v>205</v>
      </c>
      <c r="D262" s="113"/>
    </row>
    <row r="263" spans="2:4" s="114" customFormat="1" ht="11.25" hidden="1">
      <c r="B263" s="114" t="s">
        <v>206</v>
      </c>
      <c r="C263" s="112" t="s">
        <v>207</v>
      </c>
      <c r="D263" s="113"/>
    </row>
    <row r="264" spans="2:4" s="114" customFormat="1" ht="11.25" hidden="1">
      <c r="B264" s="114" t="s">
        <v>208</v>
      </c>
      <c r="C264" s="112" t="s">
        <v>209</v>
      </c>
      <c r="D264" s="113"/>
    </row>
    <row r="265" spans="2:4" s="114" customFormat="1" ht="11.25" hidden="1">
      <c r="B265" s="114" t="s">
        <v>210</v>
      </c>
      <c r="C265" s="112" t="s">
        <v>211</v>
      </c>
      <c r="D265" s="113"/>
    </row>
    <row r="266" spans="3:4" s="114" customFormat="1" ht="11.25" hidden="1">
      <c r="C266" s="112" t="s">
        <v>212</v>
      </c>
      <c r="D266" s="113"/>
    </row>
    <row r="267" spans="2:4" s="114" customFormat="1" ht="12.75" hidden="1">
      <c r="B267" s="115" t="s">
        <v>213</v>
      </c>
      <c r="C267" s="112" t="s">
        <v>214</v>
      </c>
      <c r="D267" s="113"/>
    </row>
    <row r="268" spans="2:4" s="114" customFormat="1" ht="11.25" hidden="1">
      <c r="B268" s="118"/>
      <c r="C268" s="112" t="s">
        <v>215</v>
      </c>
      <c r="D268" s="113"/>
    </row>
    <row r="269" spans="2:4" s="114" customFormat="1" ht="11.25" hidden="1">
      <c r="B269" s="119" t="s">
        <v>216</v>
      </c>
      <c r="C269" s="112" t="s">
        <v>217</v>
      </c>
      <c r="D269" s="113"/>
    </row>
    <row r="270" spans="2:4" s="114" customFormat="1" ht="11.25" hidden="1">
      <c r="B270" s="114" t="s">
        <v>218</v>
      </c>
      <c r="C270" s="112" t="s">
        <v>219</v>
      </c>
      <c r="D270" s="113"/>
    </row>
    <row r="271" spans="2:4" s="114" customFormat="1" ht="11.25" hidden="1">
      <c r="B271" s="114" t="s">
        <v>220</v>
      </c>
      <c r="C271" s="112" t="s">
        <v>221</v>
      </c>
      <c r="D271" s="113"/>
    </row>
    <row r="272" spans="2:4" s="114" customFormat="1" ht="11.25" hidden="1">
      <c r="B272" s="114" t="s">
        <v>222</v>
      </c>
      <c r="C272" s="112" t="s">
        <v>223</v>
      </c>
      <c r="D272" s="113"/>
    </row>
    <row r="273" spans="2:4" s="114" customFormat="1" ht="11.25" hidden="1">
      <c r="B273" s="114" t="s">
        <v>224</v>
      </c>
      <c r="C273" s="112" t="s">
        <v>225</v>
      </c>
      <c r="D273" s="113"/>
    </row>
    <row r="274" spans="2:4" s="114" customFormat="1" ht="11.25" hidden="1">
      <c r="B274" s="114" t="s">
        <v>226</v>
      </c>
      <c r="C274" s="112" t="s">
        <v>227</v>
      </c>
      <c r="D274" s="113"/>
    </row>
    <row r="275" spans="2:4" s="114" customFormat="1" ht="11.25" hidden="1">
      <c r="B275" s="114" t="s">
        <v>228</v>
      </c>
      <c r="C275" s="112" t="s">
        <v>229</v>
      </c>
      <c r="D275" s="113"/>
    </row>
    <row r="276" spans="2:4" s="114" customFormat="1" ht="11.25" hidden="1">
      <c r="B276" s="114" t="s">
        <v>230</v>
      </c>
      <c r="C276" s="112" t="s">
        <v>231</v>
      </c>
      <c r="D276" s="113"/>
    </row>
    <row r="277" spans="2:4" s="114" customFormat="1" ht="11.25" hidden="1">
      <c r="B277" s="114" t="s">
        <v>232</v>
      </c>
      <c r="C277" s="112" t="s">
        <v>233</v>
      </c>
      <c r="D277" s="113"/>
    </row>
    <row r="278" spans="2:4" s="114" customFormat="1" ht="11.25" hidden="1">
      <c r="B278" s="114" t="s">
        <v>234</v>
      </c>
      <c r="C278" s="112" t="s">
        <v>235</v>
      </c>
      <c r="D278" s="113"/>
    </row>
    <row r="279" spans="2:4" s="114" customFormat="1" ht="11.25" hidden="1">
      <c r="B279" s="114" t="s">
        <v>236</v>
      </c>
      <c r="C279" s="112" t="s">
        <v>237</v>
      </c>
      <c r="D279" s="113"/>
    </row>
    <row r="280" spans="2:4" s="114" customFormat="1" ht="11.25" hidden="1">
      <c r="B280" s="114" t="s">
        <v>238</v>
      </c>
      <c r="C280" s="112" t="s">
        <v>239</v>
      </c>
      <c r="D280" s="113"/>
    </row>
    <row r="281" spans="3:4" s="114" customFormat="1" ht="11.25" hidden="1">
      <c r="C281" s="112" t="s">
        <v>240</v>
      </c>
      <c r="D281" s="113"/>
    </row>
    <row r="282" spans="3:4" s="114" customFormat="1" ht="11.25" hidden="1">
      <c r="C282" s="112" t="s">
        <v>241</v>
      </c>
      <c r="D282" s="113"/>
    </row>
    <row r="283" spans="2:4" s="114" customFormat="1" ht="12.75" hidden="1">
      <c r="B283" s="115" t="s">
        <v>242</v>
      </c>
      <c r="C283" s="112" t="s">
        <v>243</v>
      </c>
      <c r="D283" s="113"/>
    </row>
    <row r="284" spans="2:4" s="114" customFormat="1" ht="11.25" hidden="1">
      <c r="B284" s="118"/>
      <c r="C284" s="112" t="s">
        <v>244</v>
      </c>
      <c r="D284" s="113"/>
    </row>
    <row r="285" spans="2:4" s="114" customFormat="1" ht="11.25" hidden="1">
      <c r="B285" s="119" t="s">
        <v>245</v>
      </c>
      <c r="C285" s="112" t="s">
        <v>246</v>
      </c>
      <c r="D285" s="113"/>
    </row>
    <row r="286" spans="2:4" s="114" customFormat="1" ht="11.25" hidden="1">
      <c r="B286" s="114" t="s">
        <v>218</v>
      </c>
      <c r="C286" s="112" t="s">
        <v>247</v>
      </c>
      <c r="D286" s="113"/>
    </row>
    <row r="287" spans="2:4" s="114" customFormat="1" ht="11.25" hidden="1">
      <c r="B287" s="114" t="s">
        <v>220</v>
      </c>
      <c r="C287" s="112" t="s">
        <v>248</v>
      </c>
      <c r="D287" s="113"/>
    </row>
    <row r="288" spans="2:4" s="114" customFormat="1" ht="11.25" hidden="1">
      <c r="B288" s="114" t="s">
        <v>222</v>
      </c>
      <c r="C288" s="112" t="s">
        <v>249</v>
      </c>
      <c r="D288" s="113"/>
    </row>
    <row r="289" spans="2:4" s="114" customFormat="1" ht="11.25" hidden="1">
      <c r="B289" s="114" t="s">
        <v>224</v>
      </c>
      <c r="C289" s="112" t="s">
        <v>250</v>
      </c>
      <c r="D289" s="113"/>
    </row>
    <row r="290" spans="2:4" s="114" customFormat="1" ht="11.25" hidden="1">
      <c r="B290" s="114" t="s">
        <v>226</v>
      </c>
      <c r="C290" s="112" t="s">
        <v>251</v>
      </c>
      <c r="D290" s="113"/>
    </row>
    <row r="291" spans="2:4" s="114" customFormat="1" ht="11.25" hidden="1">
      <c r="B291" s="114" t="s">
        <v>228</v>
      </c>
      <c r="C291" s="112" t="s">
        <v>252</v>
      </c>
      <c r="D291" s="113"/>
    </row>
    <row r="292" spans="2:4" s="114" customFormat="1" ht="11.25" hidden="1">
      <c r="B292" s="114" t="s">
        <v>230</v>
      </c>
      <c r="C292" s="112" t="s">
        <v>253</v>
      </c>
      <c r="D292" s="113"/>
    </row>
    <row r="293" spans="2:4" s="114" customFormat="1" ht="11.25" hidden="1">
      <c r="B293" s="114" t="s">
        <v>232</v>
      </c>
      <c r="C293" s="112" t="s">
        <v>254</v>
      </c>
      <c r="D293" s="113"/>
    </row>
    <row r="294" spans="2:4" s="114" customFormat="1" ht="11.25" hidden="1">
      <c r="B294" s="114" t="s">
        <v>234</v>
      </c>
      <c r="C294" s="112" t="s">
        <v>255</v>
      </c>
      <c r="D294" s="113"/>
    </row>
    <row r="295" spans="2:4" s="114" customFormat="1" ht="11.25" hidden="1">
      <c r="B295" s="114" t="s">
        <v>236</v>
      </c>
      <c r="C295" s="112" t="s">
        <v>256</v>
      </c>
      <c r="D295" s="113"/>
    </row>
    <row r="296" spans="2:4" s="114" customFormat="1" ht="11.25" hidden="1">
      <c r="B296" s="114" t="s">
        <v>238</v>
      </c>
      <c r="C296" s="112" t="s">
        <v>257</v>
      </c>
      <c r="D296" s="113"/>
    </row>
    <row r="297" spans="3:4" s="114" customFormat="1" ht="11.25" hidden="1">
      <c r="C297" s="112" t="s">
        <v>258</v>
      </c>
      <c r="D297" s="113"/>
    </row>
    <row r="298" spans="3:4" s="114" customFormat="1" ht="11.25" hidden="1">
      <c r="C298" s="112" t="s">
        <v>259</v>
      </c>
      <c r="D298" s="113"/>
    </row>
    <row r="299" spans="3:4" s="114" customFormat="1" ht="11.25" hidden="1">
      <c r="C299" s="112" t="s">
        <v>260</v>
      </c>
      <c r="D299" s="113"/>
    </row>
    <row r="300" spans="3:4" s="114" customFormat="1" ht="11.25" hidden="1">
      <c r="C300" s="112" t="s">
        <v>261</v>
      </c>
      <c r="D300" s="113"/>
    </row>
    <row r="301" spans="3:4" s="114" customFormat="1" ht="11.25" hidden="1">
      <c r="C301" s="112" t="s">
        <v>262</v>
      </c>
      <c r="D301" s="113"/>
    </row>
    <row r="302" spans="3:4" s="114" customFormat="1" ht="11.25" hidden="1">
      <c r="C302" s="112" t="s">
        <v>263</v>
      </c>
      <c r="D302" s="113"/>
    </row>
    <row r="303" spans="3:4" s="114" customFormat="1" ht="11.25" hidden="1">
      <c r="C303" s="112" t="s">
        <v>264</v>
      </c>
      <c r="D303" s="113"/>
    </row>
    <row r="304" spans="3:4" s="114" customFormat="1" ht="11.25" hidden="1">
      <c r="C304" s="112" t="s">
        <v>265</v>
      </c>
      <c r="D304" s="113"/>
    </row>
    <row r="305" spans="2:4" s="114" customFormat="1" ht="12.75" hidden="1">
      <c r="B305" s="115" t="s">
        <v>266</v>
      </c>
      <c r="C305" s="112" t="s">
        <v>267</v>
      </c>
      <c r="D305" s="113"/>
    </row>
    <row r="306" spans="2:4" s="114" customFormat="1" ht="11.25" hidden="1">
      <c r="B306" s="114" t="s">
        <v>268</v>
      </c>
      <c r="C306" s="112" t="s">
        <v>269</v>
      </c>
      <c r="D306" s="113"/>
    </row>
    <row r="307" spans="2:4" s="114" customFormat="1" ht="11.25" hidden="1">
      <c r="B307" s="114" t="s">
        <v>270</v>
      </c>
      <c r="C307" s="112" t="s">
        <v>271</v>
      </c>
      <c r="D307" s="113"/>
    </row>
    <row r="308" spans="2:4" s="114" customFormat="1" ht="11.25" hidden="1">
      <c r="B308" s="114" t="s">
        <v>272</v>
      </c>
      <c r="C308" s="112" t="s">
        <v>273</v>
      </c>
      <c r="D308" s="113"/>
    </row>
    <row r="309" spans="2:4" s="114" customFormat="1" ht="11.25" hidden="1">
      <c r="B309" s="114" t="s">
        <v>274</v>
      </c>
      <c r="C309" s="112" t="s">
        <v>275</v>
      </c>
      <c r="D309" s="113"/>
    </row>
    <row r="310" spans="2:4" s="114" customFormat="1" ht="11.25" hidden="1">
      <c r="B310" s="114" t="s">
        <v>276</v>
      </c>
      <c r="C310" s="112" t="s">
        <v>277</v>
      </c>
      <c r="D310" s="113"/>
    </row>
    <row r="311" spans="2:4" s="114" customFormat="1" ht="11.25" hidden="1">
      <c r="B311" s="4" t="s">
        <v>278</v>
      </c>
      <c r="C311" s="112" t="s">
        <v>279</v>
      </c>
      <c r="D311" s="113"/>
    </row>
    <row r="312" spans="2:4" s="114" customFormat="1" ht="11.25" hidden="1">
      <c r="B312" s="114" t="s">
        <v>280</v>
      </c>
      <c r="C312" s="112" t="s">
        <v>281</v>
      </c>
      <c r="D312" s="113"/>
    </row>
    <row r="313" spans="2:4" s="114" customFormat="1" ht="11.25" hidden="1">
      <c r="B313" s="114" t="s">
        <v>282</v>
      </c>
      <c r="C313" s="112" t="s">
        <v>283</v>
      </c>
      <c r="D313" s="113"/>
    </row>
    <row r="314" spans="2:4" s="114" customFormat="1" ht="11.25" hidden="1">
      <c r="B314" s="114" t="s">
        <v>284</v>
      </c>
      <c r="C314" s="112" t="s">
        <v>285</v>
      </c>
      <c r="D314" s="113"/>
    </row>
    <row r="315" spans="2:4" s="114" customFormat="1" ht="11.25" hidden="1">
      <c r="B315" s="114" t="s">
        <v>286</v>
      </c>
      <c r="C315" s="112" t="s">
        <v>287</v>
      </c>
      <c r="D315" s="113"/>
    </row>
    <row r="316" spans="2:4" s="114" customFormat="1" ht="11.25" hidden="1">
      <c r="B316" s="114" t="s">
        <v>288</v>
      </c>
      <c r="C316" s="112" t="s">
        <v>289</v>
      </c>
      <c r="D316" s="113"/>
    </row>
    <row r="317" spans="2:4" s="114" customFormat="1" ht="11.25" hidden="1">
      <c r="B317" s="114" t="s">
        <v>290</v>
      </c>
      <c r="C317" s="112" t="s">
        <v>291</v>
      </c>
      <c r="D317" s="113"/>
    </row>
    <row r="318" spans="2:4" s="114" customFormat="1" ht="11.25" hidden="1">
      <c r="B318" s="4" t="s">
        <v>292</v>
      </c>
      <c r="C318" s="112" t="s">
        <v>293</v>
      </c>
      <c r="D318" s="113"/>
    </row>
    <row r="319" spans="2:4" s="114" customFormat="1" ht="11.25" hidden="1">
      <c r="B319" s="4" t="s">
        <v>294</v>
      </c>
      <c r="C319" s="112" t="s">
        <v>295</v>
      </c>
      <c r="D319" s="113"/>
    </row>
    <row r="320" spans="2:4" s="114" customFormat="1" ht="11.25" hidden="1">
      <c r="B320" s="114" t="s">
        <v>296</v>
      </c>
      <c r="C320" s="112" t="s">
        <v>297</v>
      </c>
      <c r="D320" s="113"/>
    </row>
    <row r="321" spans="2:4" s="114" customFormat="1" ht="11.25" hidden="1">
      <c r="B321" s="114" t="s">
        <v>298</v>
      </c>
      <c r="C321" s="112" t="s">
        <v>299</v>
      </c>
      <c r="D321" s="113"/>
    </row>
    <row r="322" spans="3:4" s="114" customFormat="1" ht="11.25" hidden="1">
      <c r="C322" s="112" t="s">
        <v>300</v>
      </c>
      <c r="D322" s="113"/>
    </row>
    <row r="323" spans="3:4" s="114" customFormat="1" ht="11.25" hidden="1">
      <c r="C323" s="112" t="s">
        <v>301</v>
      </c>
      <c r="D323" s="113"/>
    </row>
    <row r="324" spans="3:4" s="114" customFormat="1" ht="11.25" hidden="1">
      <c r="C324" s="112" t="s">
        <v>302</v>
      </c>
      <c r="D324" s="113"/>
    </row>
    <row r="325" spans="3:4" s="114" customFormat="1" ht="11.25" hidden="1">
      <c r="C325" s="112" t="s">
        <v>303</v>
      </c>
      <c r="D325" s="113"/>
    </row>
    <row r="326" spans="3:4" s="114" customFormat="1" ht="11.25" hidden="1">
      <c r="C326" s="112" t="s">
        <v>304</v>
      </c>
      <c r="D326" s="113"/>
    </row>
    <row r="327" spans="3:4" s="114" customFormat="1" ht="11.25" hidden="1">
      <c r="C327" s="112" t="s">
        <v>305</v>
      </c>
      <c r="D327" s="113"/>
    </row>
    <row r="328" spans="3:4" s="114" customFormat="1" ht="11.25" hidden="1">
      <c r="C328" s="112" t="s">
        <v>306</v>
      </c>
      <c r="D328" s="113"/>
    </row>
    <row r="329" spans="3:4" s="114" customFormat="1" ht="11.25" hidden="1">
      <c r="C329" s="112" t="s">
        <v>307</v>
      </c>
      <c r="D329" s="113"/>
    </row>
    <row r="330" spans="3:4" s="114" customFormat="1" ht="11.25" hidden="1">
      <c r="C330" s="112" t="s">
        <v>308</v>
      </c>
      <c r="D330" s="113"/>
    </row>
    <row r="331" spans="3:4" s="114" customFormat="1" ht="11.25" hidden="1">
      <c r="C331" s="112" t="s">
        <v>309</v>
      </c>
      <c r="D331" s="113"/>
    </row>
    <row r="332" spans="3:4" s="114" customFormat="1" ht="11.25" hidden="1">
      <c r="C332" s="112" t="s">
        <v>310</v>
      </c>
      <c r="D332" s="113"/>
    </row>
    <row r="333" spans="3:4" s="114" customFormat="1" ht="11.25" hidden="1">
      <c r="C333" s="112" t="s">
        <v>311</v>
      </c>
      <c r="D333" s="113"/>
    </row>
    <row r="334" spans="3:4" s="114" customFormat="1" ht="11.25" hidden="1">
      <c r="C334" s="112" t="s">
        <v>312</v>
      </c>
      <c r="D334" s="113"/>
    </row>
    <row r="335" spans="3:4" s="114" customFormat="1" ht="11.25" hidden="1">
      <c r="C335" s="112" t="s">
        <v>313</v>
      </c>
      <c r="D335" s="113"/>
    </row>
    <row r="336" spans="3:4" s="114" customFormat="1" ht="11.25" hidden="1">
      <c r="C336" s="112" t="s">
        <v>314</v>
      </c>
      <c r="D336" s="113"/>
    </row>
    <row r="337" spans="3:4" s="114" customFormat="1" ht="11.25" hidden="1">
      <c r="C337" s="112" t="s">
        <v>315</v>
      </c>
      <c r="D337" s="113"/>
    </row>
    <row r="338" spans="3:4" s="114" customFormat="1" ht="11.25" hidden="1">
      <c r="C338" s="112" t="s">
        <v>316</v>
      </c>
      <c r="D338" s="113"/>
    </row>
    <row r="339" spans="3:4" s="114" customFormat="1" ht="11.25" hidden="1">
      <c r="C339" s="112" t="s">
        <v>317</v>
      </c>
      <c r="D339" s="113"/>
    </row>
    <row r="340" spans="3:4" s="114" customFormat="1" ht="11.25" hidden="1">
      <c r="C340" s="112" t="s">
        <v>318</v>
      </c>
      <c r="D340" s="113"/>
    </row>
    <row r="341" spans="3:4" s="114" customFormat="1" ht="11.25" hidden="1">
      <c r="C341" s="112" t="s">
        <v>319</v>
      </c>
      <c r="D341" s="113"/>
    </row>
    <row r="342" spans="3:4" s="114" customFormat="1" ht="11.25" hidden="1">
      <c r="C342" s="112" t="s">
        <v>320</v>
      </c>
      <c r="D342" s="113"/>
    </row>
    <row r="343" spans="3:4" s="114" customFormat="1" ht="11.25" hidden="1">
      <c r="C343" s="112" t="s">
        <v>321</v>
      </c>
      <c r="D343" s="113"/>
    </row>
    <row r="344" spans="3:4" s="114" customFormat="1" ht="11.25" hidden="1">
      <c r="C344" s="112" t="s">
        <v>322</v>
      </c>
      <c r="D344" s="113"/>
    </row>
    <row r="345" spans="3:4" s="114" customFormat="1" ht="11.25" hidden="1">
      <c r="C345" s="112" t="s">
        <v>323</v>
      </c>
      <c r="D345" s="113"/>
    </row>
    <row r="346" spans="3:4" s="114" customFormat="1" ht="11.25" hidden="1">
      <c r="C346" s="112" t="s">
        <v>324</v>
      </c>
      <c r="D346" s="113"/>
    </row>
    <row r="347" spans="3:4" s="114" customFormat="1" ht="11.25" hidden="1">
      <c r="C347" s="112" t="s">
        <v>325</v>
      </c>
      <c r="D347" s="113"/>
    </row>
    <row r="348" spans="3:4" s="114" customFormat="1" ht="11.25" hidden="1">
      <c r="C348" s="112" t="s">
        <v>326</v>
      </c>
      <c r="D348" s="113"/>
    </row>
    <row r="349" spans="3:4" s="114" customFormat="1" ht="11.25" hidden="1">
      <c r="C349" s="112" t="s">
        <v>327</v>
      </c>
      <c r="D349" s="113"/>
    </row>
    <row r="350" spans="3:4" s="114" customFormat="1" ht="11.25" hidden="1">
      <c r="C350" s="112" t="s">
        <v>328</v>
      </c>
      <c r="D350" s="113"/>
    </row>
    <row r="351" spans="3:4" s="114" customFormat="1" ht="11.25" hidden="1">
      <c r="C351" s="112" t="s">
        <v>329</v>
      </c>
      <c r="D351" s="113"/>
    </row>
    <row r="352" spans="3:4" s="114" customFormat="1" ht="11.25" hidden="1">
      <c r="C352" s="112" t="s">
        <v>330</v>
      </c>
      <c r="D352" s="113"/>
    </row>
    <row r="353" spans="3:4" s="114" customFormat="1" ht="11.25" hidden="1">
      <c r="C353" s="112" t="s">
        <v>331</v>
      </c>
      <c r="D353" s="113"/>
    </row>
    <row r="354" spans="3:4" s="114" customFormat="1" ht="11.25" hidden="1">
      <c r="C354" s="112" t="s">
        <v>332</v>
      </c>
      <c r="D354" s="113"/>
    </row>
    <row r="355" spans="3:4" s="114" customFormat="1" ht="11.25" hidden="1">
      <c r="C355" s="112" t="s">
        <v>333</v>
      </c>
      <c r="D355" s="113"/>
    </row>
    <row r="356" spans="3:4" s="114" customFormat="1" ht="11.25" hidden="1">
      <c r="C356" s="112" t="s">
        <v>334</v>
      </c>
      <c r="D356" s="113"/>
    </row>
    <row r="357" spans="3:4" s="114" customFormat="1" ht="11.25" hidden="1">
      <c r="C357" s="112" t="s">
        <v>335</v>
      </c>
      <c r="D357" s="113"/>
    </row>
    <row r="358" spans="3:4" s="114" customFormat="1" ht="11.25" hidden="1">
      <c r="C358" s="112" t="s">
        <v>336</v>
      </c>
      <c r="D358" s="113"/>
    </row>
    <row r="359" spans="3:4" s="114" customFormat="1" ht="11.25" hidden="1">
      <c r="C359" s="112" t="s">
        <v>337</v>
      </c>
      <c r="D359" s="113"/>
    </row>
    <row r="360" spans="3:4" s="114" customFormat="1" ht="11.25" hidden="1">
      <c r="C360" s="112" t="s">
        <v>338</v>
      </c>
      <c r="D360" s="113"/>
    </row>
    <row r="361" spans="3:4" s="114" customFormat="1" ht="11.25" hidden="1">
      <c r="C361" s="112" t="s">
        <v>339</v>
      </c>
      <c r="D361" s="113"/>
    </row>
    <row r="362" spans="3:4" s="114" customFormat="1" ht="11.25" hidden="1">
      <c r="C362" s="112" t="s">
        <v>340</v>
      </c>
      <c r="D362" s="113"/>
    </row>
    <row r="363" spans="3:4" s="114" customFormat="1" ht="11.25" hidden="1">
      <c r="C363" s="112" t="s">
        <v>341</v>
      </c>
      <c r="D363" s="113"/>
    </row>
    <row r="364" spans="3:4" s="114" customFormat="1" ht="11.25" hidden="1">
      <c r="C364" s="112" t="s">
        <v>342</v>
      </c>
      <c r="D364" s="113"/>
    </row>
    <row r="365" spans="3:4" s="114" customFormat="1" ht="11.25" hidden="1">
      <c r="C365" s="112" t="s">
        <v>343</v>
      </c>
      <c r="D365" s="113"/>
    </row>
    <row r="366" spans="3:4" s="114" customFormat="1" ht="11.25" hidden="1">
      <c r="C366" s="112" t="s">
        <v>344</v>
      </c>
      <c r="D366" s="113"/>
    </row>
    <row r="367" spans="3:4" s="114" customFormat="1" ht="11.25" hidden="1">
      <c r="C367" s="112" t="s">
        <v>345</v>
      </c>
      <c r="D367" s="113"/>
    </row>
    <row r="368" spans="3:4" s="114" customFormat="1" ht="11.25" hidden="1">
      <c r="C368" s="112" t="s">
        <v>346</v>
      </c>
      <c r="D368" s="113"/>
    </row>
    <row r="369" spans="3:4" s="114" customFormat="1" ht="11.25" hidden="1">
      <c r="C369" s="112" t="s">
        <v>347</v>
      </c>
      <c r="D369" s="113"/>
    </row>
    <row r="370" spans="3:4" s="114" customFormat="1" ht="11.25" hidden="1">
      <c r="C370" s="112" t="s">
        <v>348</v>
      </c>
      <c r="D370" s="113"/>
    </row>
    <row r="371" spans="3:4" s="114" customFormat="1" ht="11.25" hidden="1">
      <c r="C371" s="112" t="s">
        <v>349</v>
      </c>
      <c r="D371" s="113"/>
    </row>
    <row r="372" spans="3:4" s="114" customFormat="1" ht="11.25" hidden="1">
      <c r="C372" s="112" t="s">
        <v>350</v>
      </c>
      <c r="D372" s="113"/>
    </row>
    <row r="373" spans="3:4" s="114" customFormat="1" ht="11.25" hidden="1">
      <c r="C373" s="112" t="s">
        <v>351</v>
      </c>
      <c r="D373" s="113"/>
    </row>
    <row r="374" spans="3:4" s="114" customFormat="1" ht="11.25" hidden="1">
      <c r="C374" s="112" t="s">
        <v>352</v>
      </c>
      <c r="D374" s="113"/>
    </row>
    <row r="375" spans="3:4" s="114" customFormat="1" ht="11.25" hidden="1">
      <c r="C375" s="112" t="s">
        <v>353</v>
      </c>
      <c r="D375" s="113"/>
    </row>
    <row r="376" spans="3:4" s="114" customFormat="1" ht="11.25" hidden="1">
      <c r="C376" s="112" t="s">
        <v>354</v>
      </c>
      <c r="D376" s="113"/>
    </row>
    <row r="377" spans="3:4" s="114" customFormat="1" ht="11.25" hidden="1">
      <c r="C377" s="112" t="s">
        <v>355</v>
      </c>
      <c r="D377" s="113"/>
    </row>
    <row r="378" spans="3:4" s="114" customFormat="1" ht="11.25" hidden="1">
      <c r="C378" s="112" t="s">
        <v>356</v>
      </c>
      <c r="D378" s="113"/>
    </row>
    <row r="379" spans="3:4" s="114" customFormat="1" ht="11.25" hidden="1">
      <c r="C379" s="112" t="s">
        <v>357</v>
      </c>
      <c r="D379" s="113"/>
    </row>
    <row r="380" spans="3:4" s="114" customFormat="1" ht="11.25" hidden="1">
      <c r="C380" s="112" t="s">
        <v>358</v>
      </c>
      <c r="D380" s="113"/>
    </row>
    <row r="381" spans="3:4" s="114" customFormat="1" ht="11.25" hidden="1">
      <c r="C381" s="112" t="s">
        <v>359</v>
      </c>
      <c r="D381" s="113"/>
    </row>
    <row r="382" spans="3:4" s="114" customFormat="1" ht="11.25" hidden="1">
      <c r="C382" s="112" t="s">
        <v>360</v>
      </c>
      <c r="D382" s="113"/>
    </row>
    <row r="383" spans="3:4" s="114" customFormat="1" ht="11.25" hidden="1">
      <c r="C383" s="112" t="s">
        <v>361</v>
      </c>
      <c r="D383" s="113"/>
    </row>
    <row r="384" spans="3:4" s="114" customFormat="1" ht="11.25" hidden="1">
      <c r="C384" s="112" t="s">
        <v>362</v>
      </c>
      <c r="D384" s="113"/>
    </row>
    <row r="385" spans="3:4" s="114" customFormat="1" ht="11.25" hidden="1">
      <c r="C385" s="112" t="s">
        <v>363</v>
      </c>
      <c r="D385" s="113"/>
    </row>
    <row r="386" spans="3:4" s="114" customFormat="1" ht="11.25" hidden="1">
      <c r="C386" s="112" t="s">
        <v>364</v>
      </c>
      <c r="D386" s="113"/>
    </row>
    <row r="387" spans="3:4" s="114" customFormat="1" ht="11.25" hidden="1">
      <c r="C387" s="112" t="s">
        <v>365</v>
      </c>
      <c r="D387" s="113"/>
    </row>
    <row r="388" spans="3:4" s="114" customFormat="1" ht="11.25" hidden="1">
      <c r="C388" s="112" t="s">
        <v>366</v>
      </c>
      <c r="D388" s="113"/>
    </row>
    <row r="389" spans="3:4" s="114" customFormat="1" ht="11.25" hidden="1">
      <c r="C389" s="112" t="s">
        <v>367</v>
      </c>
      <c r="D389" s="113"/>
    </row>
    <row r="390" spans="3:4" s="114" customFormat="1" ht="11.25" hidden="1">
      <c r="C390" s="112" t="s">
        <v>368</v>
      </c>
      <c r="D390" s="113"/>
    </row>
    <row r="391" spans="3:4" s="114" customFormat="1" ht="11.25" hidden="1">
      <c r="C391" s="112" t="s">
        <v>369</v>
      </c>
      <c r="D391" s="113"/>
    </row>
    <row r="392" spans="3:4" s="114" customFormat="1" ht="11.25" hidden="1">
      <c r="C392" s="112" t="s">
        <v>370</v>
      </c>
      <c r="D392" s="113"/>
    </row>
    <row r="393" spans="3:4" s="114" customFormat="1" ht="11.25" hidden="1">
      <c r="C393" s="112" t="s">
        <v>371</v>
      </c>
      <c r="D393" s="113"/>
    </row>
    <row r="394" spans="3:4" s="114" customFormat="1" ht="11.25" hidden="1">
      <c r="C394" s="112" t="s">
        <v>372</v>
      </c>
      <c r="D394" s="113"/>
    </row>
    <row r="395" spans="3:4" s="114" customFormat="1" ht="11.25" hidden="1">
      <c r="C395" s="112" t="s">
        <v>373</v>
      </c>
      <c r="D395" s="113"/>
    </row>
    <row r="396" spans="3:4" s="114" customFormat="1" ht="11.25" hidden="1">
      <c r="C396" s="112" t="s">
        <v>374</v>
      </c>
      <c r="D396" s="113"/>
    </row>
    <row r="397" spans="3:4" s="114" customFormat="1" ht="11.25" hidden="1">
      <c r="C397" s="112" t="s">
        <v>375</v>
      </c>
      <c r="D397" s="113"/>
    </row>
    <row r="398" spans="3:4" s="114" customFormat="1" ht="11.25" hidden="1">
      <c r="C398" s="112" t="s">
        <v>376</v>
      </c>
      <c r="D398" s="113"/>
    </row>
    <row r="399" spans="3:4" s="114" customFormat="1" ht="11.25" hidden="1">
      <c r="C399" s="112" t="s">
        <v>377</v>
      </c>
      <c r="D399" s="113"/>
    </row>
    <row r="400" spans="3:4" s="114" customFormat="1" ht="11.25" hidden="1">
      <c r="C400" s="112" t="s">
        <v>378</v>
      </c>
      <c r="D400" s="113"/>
    </row>
    <row r="401" spans="3:4" s="114" customFormat="1" ht="11.25" hidden="1">
      <c r="C401" s="112" t="s">
        <v>379</v>
      </c>
      <c r="D401" s="113"/>
    </row>
    <row r="402" spans="3:4" s="114" customFormat="1" ht="11.25" hidden="1">
      <c r="C402" s="112" t="s">
        <v>380</v>
      </c>
      <c r="D402" s="113"/>
    </row>
    <row r="403" spans="3:4" s="114" customFormat="1" ht="11.25" hidden="1">
      <c r="C403" s="112" t="s">
        <v>381</v>
      </c>
      <c r="D403" s="113"/>
    </row>
    <row r="404" spans="3:4" s="114" customFormat="1" ht="11.25" hidden="1">
      <c r="C404" s="112" t="s">
        <v>382</v>
      </c>
      <c r="D404" s="113"/>
    </row>
    <row r="405" spans="3:4" s="114" customFormat="1" ht="11.25" hidden="1">
      <c r="C405" s="112" t="s">
        <v>383</v>
      </c>
      <c r="D405" s="113"/>
    </row>
    <row r="406" spans="3:4" s="114" customFormat="1" ht="11.25" hidden="1">
      <c r="C406" s="112" t="s">
        <v>384</v>
      </c>
      <c r="D406" s="113"/>
    </row>
    <row r="407" spans="3:4" s="114" customFormat="1" ht="11.25" hidden="1">
      <c r="C407" s="112" t="s">
        <v>385</v>
      </c>
      <c r="D407" s="113"/>
    </row>
    <row r="408" spans="3:4" s="114" customFormat="1" ht="11.25" hidden="1">
      <c r="C408" s="112" t="s">
        <v>386</v>
      </c>
      <c r="D408" s="113"/>
    </row>
    <row r="409" spans="3:4" s="114" customFormat="1" ht="11.25" hidden="1">
      <c r="C409" s="112" t="s">
        <v>387</v>
      </c>
      <c r="D409" s="113"/>
    </row>
    <row r="410" spans="3:4" s="114" customFormat="1" ht="11.25" hidden="1">
      <c r="C410" s="112" t="s">
        <v>388</v>
      </c>
      <c r="D410" s="113"/>
    </row>
    <row r="411" spans="3:4" s="114" customFormat="1" ht="11.25" hidden="1">
      <c r="C411" s="112" t="s">
        <v>389</v>
      </c>
      <c r="D411" s="113"/>
    </row>
    <row r="412" spans="3:4" s="114" customFormat="1" ht="11.25" hidden="1">
      <c r="C412" s="112" t="s">
        <v>390</v>
      </c>
      <c r="D412" s="113"/>
    </row>
    <row r="413" spans="3:4" s="114" customFormat="1" ht="11.25" hidden="1">
      <c r="C413" s="112" t="s">
        <v>391</v>
      </c>
      <c r="D413" s="113"/>
    </row>
    <row r="414" spans="3:4" s="114" customFormat="1" ht="11.25" hidden="1">
      <c r="C414" s="112" t="s">
        <v>392</v>
      </c>
      <c r="D414" s="113"/>
    </row>
    <row r="415" spans="3:4" s="114" customFormat="1" ht="11.25" hidden="1">
      <c r="C415" s="112" t="s">
        <v>393</v>
      </c>
      <c r="D415" s="113"/>
    </row>
    <row r="416" spans="3:4" s="114" customFormat="1" ht="11.25" hidden="1">
      <c r="C416" s="112" t="s">
        <v>394</v>
      </c>
      <c r="D416" s="113"/>
    </row>
    <row r="417" spans="3:4" s="114" customFormat="1" ht="11.25" hidden="1">
      <c r="C417" s="112" t="s">
        <v>395</v>
      </c>
      <c r="D417" s="113"/>
    </row>
    <row r="418" spans="3:4" s="114" customFormat="1" ht="11.25" hidden="1">
      <c r="C418" s="112" t="s">
        <v>396</v>
      </c>
      <c r="D418" s="113"/>
    </row>
    <row r="419" spans="3:4" s="114" customFormat="1" ht="11.25" hidden="1">
      <c r="C419" s="112" t="s">
        <v>397</v>
      </c>
      <c r="D419" s="113"/>
    </row>
    <row r="420" spans="3:4" s="114" customFormat="1" ht="11.25" hidden="1">
      <c r="C420" s="112" t="s">
        <v>398</v>
      </c>
      <c r="D420" s="113"/>
    </row>
    <row r="421" spans="3:4" s="114" customFormat="1" ht="11.25" hidden="1">
      <c r="C421" s="112" t="s">
        <v>399</v>
      </c>
      <c r="D421" s="113"/>
    </row>
    <row r="422" spans="3:4" s="114" customFormat="1" ht="11.25" hidden="1">
      <c r="C422" s="112" t="s">
        <v>400</v>
      </c>
      <c r="D422" s="113"/>
    </row>
    <row r="423" spans="3:4" s="114" customFormat="1" ht="11.25" hidden="1">
      <c r="C423" s="112" t="s">
        <v>401</v>
      </c>
      <c r="D423" s="113"/>
    </row>
    <row r="424" spans="3:4" s="114" customFormat="1" ht="11.25" hidden="1">
      <c r="C424" s="112" t="s">
        <v>402</v>
      </c>
      <c r="D424" s="113"/>
    </row>
    <row r="425" spans="3:4" s="114" customFormat="1" ht="11.25" hidden="1">
      <c r="C425" s="112" t="s">
        <v>403</v>
      </c>
      <c r="D425" s="113"/>
    </row>
    <row r="426" spans="3:4" s="114" customFormat="1" ht="11.25" hidden="1">
      <c r="C426" s="112" t="s">
        <v>404</v>
      </c>
      <c r="D426" s="113"/>
    </row>
    <row r="427" spans="3:4" s="114" customFormat="1" ht="11.25" hidden="1">
      <c r="C427" s="112" t="s">
        <v>405</v>
      </c>
      <c r="D427" s="113"/>
    </row>
    <row r="428" spans="3:4" s="114" customFormat="1" ht="11.25" hidden="1">
      <c r="C428" s="112" t="s">
        <v>406</v>
      </c>
      <c r="D428" s="113"/>
    </row>
    <row r="429" spans="3:4" s="114" customFormat="1" ht="11.25" hidden="1">
      <c r="C429" s="112" t="s">
        <v>407</v>
      </c>
      <c r="D429" s="113"/>
    </row>
    <row r="430" spans="3:4" s="114" customFormat="1" ht="11.25" hidden="1">
      <c r="C430" s="112" t="s">
        <v>408</v>
      </c>
      <c r="D430" s="113"/>
    </row>
    <row r="431" spans="3:4" s="114" customFormat="1" ht="11.25" hidden="1">
      <c r="C431" s="112" t="s">
        <v>409</v>
      </c>
      <c r="D431" s="113"/>
    </row>
    <row r="432" spans="3:4" s="114" customFormat="1" ht="11.25" hidden="1">
      <c r="C432" s="112" t="s">
        <v>410</v>
      </c>
      <c r="D432" s="113"/>
    </row>
    <row r="433" spans="3:4" s="114" customFormat="1" ht="11.25" hidden="1">
      <c r="C433" s="112" t="s">
        <v>411</v>
      </c>
      <c r="D433" s="113"/>
    </row>
    <row r="434" spans="3:4" s="114" customFormat="1" ht="11.25" hidden="1">
      <c r="C434" s="112" t="s">
        <v>412</v>
      </c>
      <c r="D434" s="113"/>
    </row>
    <row r="435" spans="3:4" s="114" customFormat="1" ht="11.25" hidden="1">
      <c r="C435" s="112" t="s">
        <v>413</v>
      </c>
      <c r="D435" s="113"/>
    </row>
    <row r="436" spans="3:4" s="114" customFormat="1" ht="11.25" hidden="1">
      <c r="C436" s="112" t="s">
        <v>414</v>
      </c>
      <c r="D436" s="113"/>
    </row>
    <row r="437" spans="3:4" s="114" customFormat="1" ht="11.25" hidden="1">
      <c r="C437" s="112" t="s">
        <v>415</v>
      </c>
      <c r="D437" s="113"/>
    </row>
    <row r="438" spans="3:4" s="114" customFormat="1" ht="11.25" hidden="1">
      <c r="C438" s="112" t="s">
        <v>416</v>
      </c>
      <c r="D438" s="113"/>
    </row>
    <row r="439" spans="3:4" s="114" customFormat="1" ht="11.25" hidden="1">
      <c r="C439" s="112" t="s">
        <v>417</v>
      </c>
      <c r="D439" s="113"/>
    </row>
    <row r="440" spans="3:4" s="114" customFormat="1" ht="11.25" hidden="1">
      <c r="C440" s="112" t="s">
        <v>418</v>
      </c>
      <c r="D440" s="113"/>
    </row>
    <row r="441" spans="3:4" s="114" customFormat="1" ht="11.25" hidden="1">
      <c r="C441" s="112" t="s">
        <v>419</v>
      </c>
      <c r="D441" s="113"/>
    </row>
    <row r="442" spans="3:4" s="114" customFormat="1" ht="11.25" hidden="1">
      <c r="C442" s="112" t="s">
        <v>420</v>
      </c>
      <c r="D442" s="113"/>
    </row>
    <row r="443" spans="3:4" s="114" customFormat="1" ht="11.25" hidden="1">
      <c r="C443" s="112" t="s">
        <v>421</v>
      </c>
      <c r="D443" s="113"/>
    </row>
    <row r="444" spans="3:4" s="114" customFormat="1" ht="11.25" hidden="1">
      <c r="C444" s="112" t="s">
        <v>422</v>
      </c>
      <c r="D444" s="113"/>
    </row>
    <row r="445" spans="3:4" s="114" customFormat="1" ht="11.25" hidden="1">
      <c r="C445" s="112" t="s">
        <v>423</v>
      </c>
      <c r="D445" s="113"/>
    </row>
    <row r="446" spans="3:4" s="114" customFormat="1" ht="11.25" hidden="1">
      <c r="C446" s="112" t="s">
        <v>424</v>
      </c>
      <c r="D446" s="113"/>
    </row>
    <row r="447" spans="3:4" s="114" customFormat="1" ht="11.25" hidden="1">
      <c r="C447" s="112" t="s">
        <v>425</v>
      </c>
      <c r="D447" s="113"/>
    </row>
    <row r="448" spans="3:4" s="114" customFormat="1" ht="11.25" hidden="1">
      <c r="C448" s="112" t="s">
        <v>426</v>
      </c>
      <c r="D448" s="113"/>
    </row>
    <row r="449" spans="3:4" s="114" customFormat="1" ht="11.25" hidden="1">
      <c r="C449" s="112" t="s">
        <v>427</v>
      </c>
      <c r="D449" s="113"/>
    </row>
    <row r="450" spans="3:4" s="114" customFormat="1" ht="11.25" hidden="1">
      <c r="C450" s="112"/>
      <c r="D450" s="113"/>
    </row>
    <row r="451" spans="3:4" s="114" customFormat="1" ht="11.25" hidden="1">
      <c r="C451" s="112"/>
      <c r="D451" s="113"/>
    </row>
    <row r="452" spans="3:4" s="114" customFormat="1" ht="11.25" hidden="1">
      <c r="C452" s="112"/>
      <c r="D452" s="113"/>
    </row>
    <row r="453" spans="3:4" s="114" customFormat="1" ht="11.25" hidden="1">
      <c r="C453" s="112"/>
      <c r="D453" s="113"/>
    </row>
    <row r="454" spans="3:4" s="114" customFormat="1" ht="11.25" hidden="1">
      <c r="C454" s="112"/>
      <c r="D454" s="113"/>
    </row>
    <row r="455" spans="3:4" s="114" customFormat="1" ht="11.25" hidden="1">
      <c r="C455" s="112"/>
      <c r="D455" s="113"/>
    </row>
    <row r="456" spans="3:4" s="114" customFormat="1" ht="11.25" hidden="1">
      <c r="C456" s="112"/>
      <c r="D456" s="113"/>
    </row>
    <row r="457" spans="3:4" s="114" customFormat="1" ht="11.25" hidden="1">
      <c r="C457" s="112"/>
      <c r="D457" s="113"/>
    </row>
    <row r="458" spans="3:4" s="114" customFormat="1" ht="11.25" hidden="1">
      <c r="C458" s="112"/>
      <c r="D458" s="113"/>
    </row>
    <row r="459" spans="3:4" s="114" customFormat="1" ht="11.25" hidden="1">
      <c r="C459" s="112"/>
      <c r="D459" s="113"/>
    </row>
    <row r="460" spans="3:4" s="114" customFormat="1" ht="11.25" hidden="1">
      <c r="C460" s="112"/>
      <c r="D460" s="113"/>
    </row>
    <row r="461" spans="3:4" s="114" customFormat="1" ht="11.25" hidden="1">
      <c r="C461" s="112"/>
      <c r="D461" s="113"/>
    </row>
    <row r="462" spans="3:4" s="114" customFormat="1" ht="11.25" hidden="1">
      <c r="C462" s="112"/>
      <c r="D462" s="113"/>
    </row>
    <row r="463" spans="3:4" s="114" customFormat="1" ht="11.25" hidden="1">
      <c r="C463" s="112"/>
      <c r="D463" s="113"/>
    </row>
    <row r="464" spans="3:4" s="114" customFormat="1" ht="11.25" hidden="1">
      <c r="C464" s="112"/>
      <c r="D464" s="113"/>
    </row>
    <row r="465" spans="3:4" s="114" customFormat="1" ht="11.25" hidden="1">
      <c r="C465" s="112"/>
      <c r="D465" s="113"/>
    </row>
    <row r="466" spans="3:4" s="114" customFormat="1" ht="11.25" hidden="1">
      <c r="C466" s="112"/>
      <c r="D466" s="113"/>
    </row>
    <row r="467" spans="3:4" s="114" customFormat="1" ht="11.25" hidden="1">
      <c r="C467" s="112"/>
      <c r="D467" s="113"/>
    </row>
    <row r="468" spans="3:4" s="114" customFormat="1" ht="11.25" hidden="1">
      <c r="C468" s="112"/>
      <c r="D468" s="113"/>
    </row>
    <row r="469" spans="3:4" s="114" customFormat="1" ht="11.25" hidden="1">
      <c r="C469" s="112"/>
      <c r="D469" s="113"/>
    </row>
    <row r="470" spans="3:4" s="114" customFormat="1" ht="11.25" hidden="1">
      <c r="C470" s="112"/>
      <c r="D470" s="113"/>
    </row>
    <row r="471" spans="3:4" s="114" customFormat="1" ht="11.25" hidden="1">
      <c r="C471" s="112"/>
      <c r="D471" s="113"/>
    </row>
    <row r="472" spans="3:4" s="114" customFormat="1" ht="11.25" hidden="1">
      <c r="C472" s="112"/>
      <c r="D472" s="113"/>
    </row>
    <row r="473" spans="3:4" s="114" customFormat="1" ht="11.25" hidden="1">
      <c r="C473" s="112"/>
      <c r="D473" s="113"/>
    </row>
    <row r="474" spans="3:4" s="114" customFormat="1" ht="11.25" hidden="1">
      <c r="C474" s="112"/>
      <c r="D474" s="113"/>
    </row>
    <row r="475" spans="3:4" s="114" customFormat="1" ht="11.25" hidden="1">
      <c r="C475" s="112"/>
      <c r="D475" s="113"/>
    </row>
    <row r="476" spans="3:4" s="114" customFormat="1" ht="11.25" hidden="1">
      <c r="C476" s="112"/>
      <c r="D476" s="113"/>
    </row>
    <row r="477" spans="3:4" s="114" customFormat="1" ht="11.25" hidden="1">
      <c r="C477" s="112"/>
      <c r="D477" s="113"/>
    </row>
    <row r="478" spans="3:4" s="114" customFormat="1" ht="11.25" hidden="1">
      <c r="C478" s="112"/>
      <c r="D478" s="113"/>
    </row>
    <row r="479" spans="3:4" s="114" customFormat="1" ht="11.25" hidden="1">
      <c r="C479" s="112"/>
      <c r="D479" s="113"/>
    </row>
    <row r="480" spans="3:4" s="114" customFormat="1" ht="11.25" hidden="1">
      <c r="C480" s="112"/>
      <c r="D480" s="113"/>
    </row>
    <row r="481" spans="3:4" s="114" customFormat="1" ht="11.25" hidden="1">
      <c r="C481" s="112"/>
      <c r="D481" s="113"/>
    </row>
    <row r="482" spans="3:4" s="114" customFormat="1" ht="11.25" hidden="1">
      <c r="C482" s="112"/>
      <c r="D482" s="113"/>
    </row>
    <row r="483" spans="3:4" s="114" customFormat="1" ht="11.25" hidden="1">
      <c r="C483" s="112"/>
      <c r="D483" s="113"/>
    </row>
    <row r="484" spans="3:4" s="114" customFormat="1" ht="11.25" hidden="1">
      <c r="C484" s="112"/>
      <c r="D484" s="113"/>
    </row>
    <row r="485" spans="3:4" s="114" customFormat="1" ht="11.25" hidden="1">
      <c r="C485" s="112"/>
      <c r="D485" s="113"/>
    </row>
    <row r="486" spans="3:4" s="114" customFormat="1" ht="11.25" hidden="1">
      <c r="C486" s="112"/>
      <c r="D486" s="113"/>
    </row>
    <row r="487" spans="3:4" s="114" customFormat="1" ht="11.25" hidden="1">
      <c r="C487" s="112"/>
      <c r="D487" s="113"/>
    </row>
    <row r="488" spans="3:4" s="114" customFormat="1" ht="11.25" hidden="1">
      <c r="C488" s="112"/>
      <c r="D488" s="113"/>
    </row>
    <row r="489" spans="3:4" s="114" customFormat="1" ht="11.25" hidden="1">
      <c r="C489" s="112"/>
      <c r="D489" s="113"/>
    </row>
    <row r="490" spans="3:4" s="114" customFormat="1" ht="11.25" hidden="1">
      <c r="C490" s="112"/>
      <c r="D490" s="113"/>
    </row>
    <row r="491" spans="3:4" s="114" customFormat="1" ht="11.25" hidden="1">
      <c r="C491" s="112"/>
      <c r="D491" s="113"/>
    </row>
    <row r="492" spans="3:4" s="114" customFormat="1" ht="11.25" hidden="1">
      <c r="C492" s="112"/>
      <c r="D492" s="113"/>
    </row>
    <row r="493" s="114" customFormat="1" ht="11.25" hidden="1">
      <c r="D493" s="113"/>
    </row>
    <row r="494" s="114" customFormat="1" ht="11.25" hidden="1">
      <c r="D494" s="113"/>
    </row>
    <row r="495" s="114" customFormat="1" ht="11.25" hidden="1">
      <c r="D495" s="113"/>
    </row>
    <row r="496" s="114" customFormat="1" ht="11.25" hidden="1">
      <c r="D496" s="113"/>
    </row>
    <row r="497" s="114" customFormat="1" ht="11.25" hidden="1">
      <c r="D497" s="113"/>
    </row>
    <row r="498" s="114" customFormat="1" ht="11.25" hidden="1">
      <c r="D498" s="113"/>
    </row>
    <row r="499" s="114" customFormat="1" ht="11.25" hidden="1">
      <c r="D499" s="113"/>
    </row>
    <row r="500" s="114" customFormat="1" ht="11.25" hidden="1">
      <c r="D500" s="113"/>
    </row>
    <row r="501" s="114" customFormat="1" ht="11.25">
      <c r="D501" s="113"/>
    </row>
    <row r="502" s="114" customFormat="1" ht="11.25">
      <c r="D502" s="113"/>
    </row>
    <row r="503" s="114" customFormat="1" ht="11.25">
      <c r="D503" s="113"/>
    </row>
    <row r="504" s="114" customFormat="1" ht="11.25">
      <c r="D504" s="113"/>
    </row>
    <row r="505" s="114" customFormat="1" ht="11.25">
      <c r="D505" s="113"/>
    </row>
    <row r="506" s="114" customFormat="1" ht="11.25">
      <c r="D506" s="113"/>
    </row>
    <row r="507" s="114" customFormat="1" ht="11.25">
      <c r="D507" s="113"/>
    </row>
    <row r="508" s="114" customFormat="1" ht="11.25">
      <c r="D508" s="113"/>
    </row>
    <row r="509" s="114" customFormat="1" ht="11.25">
      <c r="D509" s="113"/>
    </row>
    <row r="510" s="114" customFormat="1" ht="11.25">
      <c r="D510" s="113"/>
    </row>
    <row r="511" s="114" customFormat="1" ht="11.25">
      <c r="D511" s="113"/>
    </row>
    <row r="512" s="114" customFormat="1" ht="11.25">
      <c r="D512" s="113"/>
    </row>
    <row r="513" s="114" customFormat="1" ht="11.25">
      <c r="D513" s="113"/>
    </row>
    <row r="514" s="114" customFormat="1" ht="11.25">
      <c r="D514" s="113"/>
    </row>
    <row r="515" s="114" customFormat="1" ht="11.25">
      <c r="D515" s="113"/>
    </row>
    <row r="516" s="114" customFormat="1" ht="11.25">
      <c r="D516" s="113"/>
    </row>
    <row r="517" s="114" customFormat="1" ht="11.25">
      <c r="D517" s="113"/>
    </row>
    <row r="518" s="114" customFormat="1" ht="11.25">
      <c r="D518" s="113"/>
    </row>
    <row r="519" s="114" customFormat="1" ht="11.25">
      <c r="D519" s="113"/>
    </row>
    <row r="520" s="114" customFormat="1" ht="11.25">
      <c r="D520" s="113"/>
    </row>
    <row r="521" s="114" customFormat="1" ht="11.25">
      <c r="D521" s="113"/>
    </row>
    <row r="522" s="114" customFormat="1" ht="11.25">
      <c r="D522" s="113"/>
    </row>
    <row r="523" s="114" customFormat="1" ht="11.25">
      <c r="D523" s="113"/>
    </row>
    <row r="524" s="114" customFormat="1" ht="11.25">
      <c r="D524" s="113"/>
    </row>
    <row r="525" s="114" customFormat="1" ht="11.25">
      <c r="D525" s="113"/>
    </row>
    <row r="526" s="114" customFormat="1" ht="11.25">
      <c r="D526" s="113"/>
    </row>
    <row r="527" s="114" customFormat="1" ht="11.25">
      <c r="D527" s="113"/>
    </row>
    <row r="528" s="114" customFormat="1" ht="11.25">
      <c r="D528" s="113"/>
    </row>
    <row r="529" s="114" customFormat="1" ht="11.25">
      <c r="D529" s="113"/>
    </row>
    <row r="530" s="114" customFormat="1" ht="11.25">
      <c r="D530" s="113"/>
    </row>
    <row r="531" s="114" customFormat="1" ht="11.25">
      <c r="D531" s="113"/>
    </row>
    <row r="532" s="114" customFormat="1" ht="11.25">
      <c r="D532" s="113"/>
    </row>
    <row r="533" s="114" customFormat="1" ht="11.25">
      <c r="D533" s="113"/>
    </row>
    <row r="534" s="114" customFormat="1" ht="11.25">
      <c r="D534" s="113"/>
    </row>
    <row r="535" s="114" customFormat="1" ht="11.25">
      <c r="D535" s="113"/>
    </row>
    <row r="536" s="114" customFormat="1" ht="11.25">
      <c r="D536" s="113"/>
    </row>
    <row r="537" s="114" customFormat="1" ht="11.25">
      <c r="D537" s="113"/>
    </row>
    <row r="538" s="114" customFormat="1" ht="11.25">
      <c r="D538" s="113"/>
    </row>
    <row r="539" s="114" customFormat="1" ht="11.25">
      <c r="D539" s="113"/>
    </row>
    <row r="540" ht="12.75">
      <c r="B540" s="114"/>
    </row>
    <row r="541" ht="12.75">
      <c r="B541" s="114"/>
    </row>
    <row r="542" ht="12.75">
      <c r="B542" s="114"/>
    </row>
    <row r="543" ht="12.75">
      <c r="B543" s="114"/>
    </row>
    <row r="544" ht="12.75">
      <c r="B544" s="114"/>
    </row>
    <row r="545" ht="12.75">
      <c r="B545" s="114"/>
    </row>
    <row r="546" ht="12.75">
      <c r="B546" s="114"/>
    </row>
    <row r="547" ht="12.75">
      <c r="B547" s="114"/>
    </row>
    <row r="548" ht="12.75">
      <c r="B548" s="114"/>
    </row>
    <row r="549" ht="12.75">
      <c r="B549" s="114"/>
    </row>
    <row r="550" ht="12.75">
      <c r="B550" s="114"/>
    </row>
    <row r="551" ht="12.75">
      <c r="B551" s="114"/>
    </row>
    <row r="552" ht="12.75">
      <c r="B552" s="114"/>
    </row>
    <row r="553" ht="12.75">
      <c r="B553" s="114"/>
    </row>
    <row r="554" ht="12.75">
      <c r="B554" s="114"/>
    </row>
    <row r="555" ht="12.75">
      <c r="B555" s="114"/>
    </row>
    <row r="556" ht="12.75">
      <c r="B556" s="114"/>
    </row>
    <row r="557" ht="12.75">
      <c r="B557" s="114"/>
    </row>
    <row r="558" ht="12.75">
      <c r="B558" s="114"/>
    </row>
    <row r="559" ht="12.75">
      <c r="B559" s="114"/>
    </row>
    <row r="560" ht="12.75">
      <c r="B560" s="114"/>
    </row>
    <row r="561" ht="12.75">
      <c r="B561" s="114"/>
    </row>
    <row r="562" ht="12.75">
      <c r="B562" s="114"/>
    </row>
    <row r="563" ht="12.75">
      <c r="B563" s="114"/>
    </row>
    <row r="564" ht="12.75">
      <c r="B564" s="114"/>
    </row>
    <row r="565" ht="12.75">
      <c r="B565" s="114"/>
    </row>
    <row r="566" ht="12.75">
      <c r="B566" s="114"/>
    </row>
    <row r="567" ht="12.75">
      <c r="B567" s="114"/>
    </row>
    <row r="568" ht="12.75">
      <c r="B568" s="114"/>
    </row>
    <row r="569" ht="12.75">
      <c r="B569" s="114"/>
    </row>
    <row r="570" ht="12.75">
      <c r="B570" s="114"/>
    </row>
    <row r="571" ht="12.75">
      <c r="B571" s="114"/>
    </row>
    <row r="572" ht="12.75">
      <c r="B572" s="114"/>
    </row>
    <row r="573" ht="12.75">
      <c r="B573" s="114"/>
    </row>
    <row r="574" ht="12.75">
      <c r="B574" s="114"/>
    </row>
    <row r="575" ht="12.75">
      <c r="B575" s="114"/>
    </row>
  </sheetData>
  <sheetProtection password="CEAA" sheet="1" objects="1" scenarios="1" selectLockedCells="1"/>
  <mergeCells count="8">
    <mergeCell ref="A81:A90"/>
    <mergeCell ref="A91:A100"/>
    <mergeCell ref="A1:A5"/>
    <mergeCell ref="A6:A9"/>
    <mergeCell ref="A15:A28"/>
    <mergeCell ref="A30:A40"/>
    <mergeCell ref="A41:A53"/>
    <mergeCell ref="A54:A80"/>
  </mergeCells>
  <conditionalFormatting sqref="C172 C182 C134:C135 C141:C142 C144:C145 C131 C129 C120:C121 C123:C126 C147:C151">
    <cfRule type="cellIs" priority="3" dxfId="0" operator="equal" stopIfTrue="1">
      <formula>""</formula>
    </cfRule>
  </conditionalFormatting>
  <conditionalFormatting sqref="D119:D121 D56 D42:D43 D83:D91 D93:D100 D40 D47:D50 D63:D66 D123:D124 D69 D72 D75:D81 D53">
    <cfRule type="cellIs" priority="4" dxfId="11" operator="equal" stopIfTrue="1">
      <formula>"N"</formula>
    </cfRule>
    <cfRule type="cellIs" priority="5" dxfId="10" operator="equal" stopIfTrue="1">
      <formula>"O"</formula>
    </cfRule>
  </conditionalFormatting>
  <conditionalFormatting sqref="D82 D92 D41 D57:D61 D67:D68 D70:D71 D73:D74 D44:D46 D51:D52 D33:D37 D39 D29:D31 D54:D55">
    <cfRule type="cellIs" priority="6" dxfId="9" operator="equal" stopIfTrue="1">
      <formula>"!"</formula>
    </cfRule>
    <cfRule type="cellIs" priority="7" dxfId="8" operator="equal" stopIfTrue="1">
      <formula>"ok"</formula>
    </cfRule>
  </conditionalFormatting>
  <conditionalFormatting sqref="C3">
    <cfRule type="cellIs" priority="8" dxfId="6" operator="equal" stopIfTrue="1">
      <formula>" par  "</formula>
    </cfRule>
  </conditionalFormatting>
  <conditionalFormatting sqref="C2">
    <cfRule type="cellIs" priority="9" dxfId="6" operator="equal" stopIfTrue="1">
      <formula>" (00:00min)"</formula>
    </cfRule>
  </conditionalFormatting>
  <conditionalFormatting sqref="D38">
    <cfRule type="cellIs" priority="10" dxfId="3" operator="notEqual" stopIfTrue="1">
      <formula>""</formula>
    </cfRule>
  </conditionalFormatting>
  <conditionalFormatting sqref="C4">
    <cfRule type="cellIs" priority="11" dxfId="4" operator="notEqual" stopIfTrue="1">
      <formula>""</formula>
    </cfRule>
  </conditionalFormatting>
  <conditionalFormatting sqref="A103:D113">
    <cfRule type="cellIs" priority="12" dxfId="3" operator="notEqual" stopIfTrue="1">
      <formula>""</formula>
    </cfRule>
  </conditionalFormatting>
  <conditionalFormatting sqref="C14">
    <cfRule type="cellIs" priority="13" dxfId="2" operator="lessThan" stopIfTrue="1">
      <formula>23</formula>
    </cfRule>
  </conditionalFormatting>
  <conditionalFormatting sqref="C29">
    <cfRule type="cellIs" priority="2" dxfId="0" operator="equal" stopIfTrue="1">
      <formula>""</formula>
    </cfRule>
  </conditionalFormatting>
  <conditionalFormatting sqref="C82 C92 C44:C45 C51:C52 C54:C55 C41 C39 C30:C31 C33:C36 C57:C61">
    <cfRule type="cellIs" priority="1" dxfId="0" operator="equal" stopIfTrue="1">
      <formula>""</formula>
    </cfRule>
  </conditionalFormatting>
  <dataValidations count="26">
    <dataValidation type="list" allowBlank="1" showInputMessage="1" showErrorMessage="1" promptTitle="-------------------------------&gt;" prompt=" " sqref="C122 C32">
      <formula1>$B$285:$B$296</formula1>
    </dataValidation>
    <dataValidation type="date" operator="greaterThan" allowBlank="1" showInputMessage="1" showErrorMessage="1" error="Merci de saisir une date au format (jj/mm/aaaa)" sqref="C29">
      <formula1>36526</formula1>
    </dataValidation>
    <dataValidation type="list" allowBlank="1" showInputMessage="1" showErrorMessage="1" promptTitle="-------------------------------&gt;" prompt=" " errorTitle="Choisir une réponse définie" error="-- Choose an answer set&#10;-- Wählen Sie eine Antwort gesetzt&#10;-- Scegli una risposta set&#10;-- Elija un conjunto de respuestas" sqref="C134 C44">
      <formula1>$B$223:$B$229</formula1>
    </dataValidation>
    <dataValidation allowBlank="1" promptTitle="-------------------------------&gt;" prompt=" " errorTitle="Choisir une réponse définie" error="-- Choose an answer set&#10;-- Wählen Sie eine Antwort gesetzt&#10;-- Scegli una risposta set&#10;-- Elija un conjunto de respuestas&#10;" sqref="C128 C38"/>
    <dataValidation type="list" allowBlank="1" showInputMessage="1" showErrorMessage="1" promptTitle="-------------------------------&gt;" prompt=" " errorTitle="Choisir une réponse définie" error="-- Choose an answer set&#10;-- Wählen Sie eine Antwort gesetzt&#10;-- Scegli una risposta set&#10;-- Elija un conjunto de respuestas&#10;" sqref="C129:C130 C39:C40">
      <formula1>$B$306:$B$321</formula1>
    </dataValidation>
    <dataValidation type="list" allowBlank="1" showInputMessage="1" showErrorMessage="1" promptTitle="-------------------------------&gt;" prompt="    " sqref="C7">
      <formula1>$B$204:$B$206</formula1>
    </dataValidation>
    <dataValidation allowBlank="1" showInputMessage="1" showErrorMessage="1" promptTitle="NOM Prénom" prompt="-- SURNAME First Name&#10;-- NACHNAME Vorname&#10;-- COGNOME Nome&#10;-- APELLIDO Nombre" sqref="C162 C159 C156 C72 C69 C66"/>
    <dataValidation type="whole" allowBlank="1" showInputMessage="1" showErrorMessage="1" sqref="C178 C88">
      <formula1>0</formula1>
      <formula2>500</formula2>
    </dataValidation>
    <dataValidation type="decimal" allowBlank="1" showInputMessage="1" showErrorMessage="1" sqref="C139 C49">
      <formula1>0</formula1>
      <formula2>3000</formula2>
    </dataValidation>
    <dataValidation type="whole" allowBlank="1" showInputMessage="1" showErrorMessage="1" promptTitle="Année en 4 chiffres" prompt="-- 4-digit year&#10;-- 4-stelliges Jahr&#10;-- Anno a 4 cifre&#10;-- Año de 4 dígitos&#10;" errorTitle="Année en 4 chiffres" error="-- 4-digit year&#10;-- 4-stelliges Jahr&#10;-- Anno a 4 cifre&#10;-- Año de 4 dígitos&#10;" sqref="C146 C125 C56 C35">
      <formula1>1900</formula1>
      <formula2>2100</formula2>
    </dataValidation>
    <dataValidation allowBlank="1" showInputMessage="1" showErrorMessage="1" promptTitle="Ne pas écrire en lettre capitale" prompt="-- Do not write in capital letters&#10;-- Schreiben Sie nicht in Großbuchstaben&#10;-- Non scrivere in lettere maiuscole&#10;-- No escriba en mayúsculas&#10;&#10;&#10;&#10;" sqref="C120 C30"/>
    <dataValidation allowBlank="1" showInputMessage="1" showErrorMessage="1" promptTitle="Extension en 3 lettres" prompt="-- 3 characters extension&#10;-- 3-Buchstaben-Erweiterung&#10;-- 3 caratteri di estensione&#10;-- 3 caracteres de extensión&#10;&#10;&#10;" sqref="C131 C41"/>
    <dataValidation type="list" allowBlank="1" showInputMessage="1" showErrorMessage="1" promptTitle="-------------------------------&gt;" prompt=" " errorTitle="Choisir une réponse définie" error="-- Choose an answer set&#10;-- Wählen Sie eine Antwort gesetzt&#10;-- Scegli una risposta set&#10;-- Elija un conjunto de respuestas&#10;" sqref="C142 C52">
      <formula1>$B$209:$B$210</formula1>
    </dataValidation>
    <dataValidation allowBlank="1" showInputMessage="1" showErrorMessage="1" promptTitle="[Alt][Entrée]" prompt="-&gt; Inserre un retour à la ligne&#10;-&gt; To add a end line&#10;-&gt; Fügt eine Rückkehr in Zeile&#10;-&gt; Para añadir una línea de final" sqref="C148 C58"/>
    <dataValidation type="list" allowBlank="1" showInputMessage="1" showErrorMessage="1" promptTitle="-------------------------------&gt;" prompt=" " sqref="C121 C31">
      <formula1>$B$269:$B$280</formula1>
    </dataValidation>
    <dataValidation allowBlank="1" showInputMessage="1" showErrorMessage="1" promptTitle="[Alt][Entrée]" prompt="-&gt; Inserre un retour à la ligne&#10;-&gt; To add a end line&#10;-&gt; Fügt eine Rückkehr in Zeile&#10;-&gt; Para añadir una línea de final&#10;" sqref="C172 C82"/>
    <dataValidation type="list" allowBlank="1" showInputMessage="1" showErrorMessage="1" promptTitle="-------------------------------&gt;" prompt=" " errorTitle="Choisir une réponse définie" error="-- Choose an answer set&#10;-- Wählen Sie eine Antwort gesetzt&#10;-- Scegli una risposta set&#10;-- Elija un conjunto de respuestas" sqref="C141 C51">
      <formula1>$B$218:$B$220</formula1>
    </dataValidation>
    <dataValidation type="list" allowBlank="1" showInputMessage="1" showErrorMessage="1" promptTitle="-------------------------------&gt;" prompt=" " sqref="C124 C34">
      <formula1>$B$240:$B$247</formula1>
    </dataValidation>
    <dataValidation type="list" allowBlank="1" showInputMessage="1" showErrorMessage="1" promptTitle="-------------------------------&gt;" prompt="  " sqref="C123 C33">
      <formula1>$B$232:$B$237</formula1>
    </dataValidation>
    <dataValidation allowBlank="1" showInputMessage="1" showErrorMessage="1" promptTitle="INFORMATION" prompt="En usage dans certain pays" sqref="C181 C91"/>
    <dataValidation allowBlank="1" showInputMessage="1" showErrorMessage="1" promptTitle="EXEMPLE" prompt="MPEG-2, MPEG-4, DivX6, Xvid, Sorenson...." sqref="C132 C42"/>
    <dataValidation type="whole" allowBlank="1" showInputMessage="1" showErrorMessage="1" promptTitle="En secondes entières" prompt="-- Wholes seconds&#10;-- Ganzen Sekunden&#10;-- Secondi interi&#10;-- Segundo Plenario" errorTitle="Secondes entières" error="-- Wholes seconds&#10;-- Ganzen Sekunden&#10;-- Secondi interi&#10;-- Segundo Plenario" sqref="C126 C36">
      <formula1>1</formula1>
      <formula2>3600</formula2>
    </dataValidation>
    <dataValidation type="list" allowBlank="1" showInputMessage="1" showErrorMessage="1" promptTitle="-------------------------------&gt;" prompt=" " errorTitle="Choisir une réponse définie" error="-- Choose an answer set&#10;-- Wählen Sie eine Antwort gesetzt&#10;-- Scegli una risposta set&#10;-- Elija un conjunto de respuestas" sqref="C135 C45">
      <formula1>$B$259:$B$265</formula1>
    </dataValidation>
    <dataValidation type="whole" allowBlank="1" showInputMessage="1" showErrorMessage="1" sqref="C137 C47">
      <formula1>1</formula1>
      <formula2>5000</formula2>
    </dataValidation>
    <dataValidation type="list" allowBlank="1" showInputMessage="1" showErrorMessage="1" promptTitle="-------------------------------&gt;" prompt=" " errorTitle="Choisir une réponse définie" error="-- Choose an answer set&#10;-- Wählen Sie eine Antwort gesetzt&#10;-- Scegli una risposta set&#10;-- Elija un conjunto de respuestas" sqref="C138 C48">
      <formula1>$B$250:$B$256</formula1>
    </dataValidation>
    <dataValidation type="list" allowBlank="1" showInputMessage="1" showErrorMessage="1" promptTitle="-------------------------------&gt;" prompt=" " errorTitle="Choisir une réponse définie" error="-- Choose an answer set&#10;-- Wählen Sie eine Antwort gesetzt&#10;-- Scegli una risposta set&#10;-- Elija un conjunto de respuestas" sqref="C149 C59">
      <formula1>$C$204:$C$449</formula1>
    </dataValidation>
  </dataValidations>
  <hyperlinks>
    <hyperlink ref="A1:A5" r:id="rId1" display="Fiche DIAP"/>
  </hyperlinks>
  <printOptions/>
  <pageMargins left="0.3937007874015748" right="0.3937007874015748" top="0.3937007874015748" bottom="0.3937007874015748" header="0" footer="0"/>
  <pageSetup horizontalDpi="1200" verticalDpi="1200" orientation="portrait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</dc:creator>
  <cp:keywords/>
  <dc:description/>
  <cp:lastModifiedBy> </cp:lastModifiedBy>
  <dcterms:created xsi:type="dcterms:W3CDTF">2013-12-02T19:13:36Z</dcterms:created>
  <dcterms:modified xsi:type="dcterms:W3CDTF">2013-12-05T09:31:32Z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